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表3-1 新增地方政府专项债券情况表" sheetId="1" r:id="rId1"/>
    <sheet name="表3-2 市卫健委新增地方政府专项债券资金收支情况表" sheetId="2" r:id="rId2"/>
  </sheets>
  <definedNames>
    <definedName name="_xlnm._FilterDatabase" localSheetId="0" hidden="1">'表3-1 新增地方政府专项债券情况表'!$5:$15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<sst xmlns="http://schemas.openxmlformats.org/spreadsheetml/2006/main" count="112" uniqueCount="57">
  <si>
    <t>表3-1</t>
  </si>
  <si>
    <t>2023年--2024年末4403深圳市发行的新增地方政府专项债券情况表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</si>
  <si>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</si>
  <si>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</si>
  <si>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</si>
  <si>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</si>
  <si>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</si>
  <si>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</si>
  <si>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</si>
  <si>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</si>
  <si>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</si>
  <si>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</si>
  <si>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</si>
  <si>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</si>
  <si>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</si>
  <si>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</si>
  <si>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</si>
  <si>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2023年深圳市政府专项债券（四十四期）</t>
  </si>
  <si>
    <t>2305869</t>
  </si>
  <si>
    <t>其他领域专项债券</t>
  </si>
  <si>
    <t>2023-08-01</t>
  </si>
  <si>
    <t>2.84</t>
  </si>
  <si>
    <t>15年</t>
  </si>
  <si>
    <t>其他公共基础设施</t>
  </si>
  <si>
    <t>对应发改项目名称：深圳市人民医院建设高水平医院设备购置项目</t>
  </si>
  <si>
    <t>2023年深圳市政府专项债券（五十二期）</t>
  </si>
  <si>
    <t>198344</t>
  </si>
  <si>
    <t>2023-08-31</t>
  </si>
  <si>
    <t>2.72</t>
  </si>
  <si>
    <t>对应发改项目名称：深圳市人民医院内科住院大楼配套医疗设备购置项目</t>
  </si>
  <si>
    <t>对应发改项目名称：深圳市人民医院坂田院区配套设备购置项目</t>
  </si>
  <si>
    <t>2024年深圳市政府专项债券（十八期）</t>
  </si>
  <si>
    <t>2405485</t>
  </si>
  <si>
    <t>2024-06-26</t>
  </si>
  <si>
    <t>2.34</t>
  </si>
  <si>
    <t>对应发改项目名称：深圳市人民医院龙华分院改扩建工程（一期）配套医疗设备购置和信息化</t>
  </si>
  <si>
    <t>2024年深圳市政府专项债券（二十二期）</t>
  </si>
  <si>
    <t>2405489</t>
  </si>
  <si>
    <t>2.51</t>
  </si>
  <si>
    <t>30年</t>
  </si>
  <si>
    <t>对应发改项目名称：深圳市人民医院改扩建工程一期（急诊综合楼）</t>
  </si>
  <si>
    <t>对应发改项目名称：深圳市人民医院龙华分院改扩建工程（一期）</t>
  </si>
  <si>
    <t>对应发改项目名称：深圳市人民医院宝安医院</t>
  </si>
  <si>
    <t>2024年深圳市政府专项债券（三十七期）</t>
  </si>
  <si>
    <t>2405797</t>
  </si>
  <si>
    <t>2024-08-28</t>
  </si>
  <si>
    <t>2.38</t>
  </si>
  <si>
    <t>注：本表由使用债券资金的部门不迟于每年6月底前公开，反映截至上年末专项债券及项目信息。</t>
  </si>
  <si>
    <t>表3-2</t>
  </si>
  <si>
    <t>2023年--2024年末4403深圳市发行的新增地方政府专项债券资金收支情况表</t>
  </si>
  <si>
    <t>序号</t>
  </si>
  <si>
    <t>2023年--2024年末新增专项债券资金收入</t>
  </si>
  <si>
    <t>2023年--2024年末新增专项债券资金安排的支出</t>
  </si>
  <si>
    <t>金额</t>
  </si>
  <si>
    <t>支出功能分类</t>
  </si>
  <si>
    <t>合计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</si>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</sst>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,##0.0000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5"/>
  <sheetViews>
    <sheetView tabSelected="1" zoomScale="83" zoomScaleNormal="83" topLeftCell="C3" workbookViewId="0">
      <selection activeCell="I18" sqref="I18"/>
    </sheetView>
  </sheetViews>
  <sheetFormatPr defaultColWidth="10" defaultRowHeight="35" customHeight="1"/>
  <cols>
    <col min="1" max="1" width="37.45" style="12" customWidth="1"/>
    <col min="2" max="2" width="23.475" style="12" customWidth="1"/>
    <col min="3" max="3" width="20.4916666666667" style="12" customWidth="1"/>
    <col min="4" max="4" width="19.4083333333333" style="12" customWidth="1"/>
    <col min="5" max="5" width="20.7583333333333" style="12" customWidth="1"/>
    <col min="6" max="6" width="13.5666666666667" style="12" customWidth="1"/>
    <col min="7" max="7" width="12.35" style="12" customWidth="1"/>
    <col min="8" max="8" width="16.75" style="12" customWidth="1"/>
    <col min="9" max="9" width="20.5166666666667" style="12" customWidth="1"/>
    <col min="10" max="10" width="20.4916666666667" style="12" customWidth="1"/>
    <col min="11" max="11" width="20.5166666666667" style="12" customWidth="1"/>
    <col min="12" max="12" width="20.4916666666667" style="12" customWidth="1"/>
    <col min="13" max="13" width="16.0083333333333" style="12" customWidth="1"/>
    <col min="14" max="14" width="30.75" style="12" customWidth="1"/>
    <col min="15" max="15" width="9.76666666666667" style="12" customWidth="1"/>
    <col min="16" max="16372" width="10" style="12"/>
  </cols>
  <sheetData>
    <row r="1" s="12" customFormat="1" customHeight="1" spans="1:1">
      <c r="A1" s="13" t="s">
        <v>0</v>
      </c>
    </row>
    <row r="2" s="12" customFormat="1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12" customFormat="1" customHeight="1" spans="1:14">
      <c r="A3" s="13"/>
      <c r="B3" s="13"/>
      <c r="C3" s="13"/>
      <c r="D3" s="13"/>
      <c r="E3" s="13"/>
      <c r="F3" s="13"/>
      <c r="G3" s="13"/>
      <c r="J3" s="13"/>
      <c r="K3" s="13"/>
      <c r="L3" s="13"/>
      <c r="N3" s="13" t="s">
        <v>2</v>
      </c>
    </row>
    <row r="4" s="12" customFormat="1" ht="40" customHeight="1" spans="1:14">
      <c r="A4" s="15"/>
      <c r="B4" s="16" t="s">
        <v>3</v>
      </c>
      <c r="C4" s="16"/>
      <c r="D4" s="16"/>
      <c r="E4" s="16"/>
      <c r="F4" s="16"/>
      <c r="G4" s="16"/>
      <c r="H4" s="17" t="s">
        <v>4</v>
      </c>
      <c r="I4" s="6" t="s">
        <v>5</v>
      </c>
      <c r="J4" s="6"/>
      <c r="K4" s="6" t="s">
        <v>6</v>
      </c>
      <c r="L4" s="6"/>
      <c r="M4" s="21" t="s">
        <v>7</v>
      </c>
      <c r="N4" s="21" t="s">
        <v>8</v>
      </c>
    </row>
    <row r="5" s="12" customFormat="1" ht="40" customHeight="1" spans="1:14">
      <c r="A5" s="15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17"/>
      <c r="I5" s="6"/>
      <c r="J5" s="6" t="s">
        <v>16</v>
      </c>
      <c r="K5" s="6"/>
      <c r="L5" s="6" t="s">
        <v>16</v>
      </c>
      <c r="M5" s="21"/>
      <c r="N5" s="21"/>
    </row>
    <row r="6" s="12" customFormat="1" ht="40" customHeight="1" spans="1:14">
      <c r="A6" s="18" t="s">
        <v>17</v>
      </c>
      <c r="B6" s="19" t="s">
        <v>18</v>
      </c>
      <c r="C6" s="19" t="s">
        <v>19</v>
      </c>
      <c r="D6" s="20">
        <v>0.441164701</v>
      </c>
      <c r="E6" s="19" t="s">
        <v>20</v>
      </c>
      <c r="F6" s="19" t="s">
        <v>21</v>
      </c>
      <c r="G6" s="19" t="s">
        <v>22</v>
      </c>
      <c r="H6" s="19" t="s">
        <v>23</v>
      </c>
      <c r="I6" s="22">
        <v>4.446425</v>
      </c>
      <c r="J6" s="23">
        <f>D6+D7</f>
        <v>0.646154701</v>
      </c>
      <c r="K6" s="22">
        <f t="shared" ref="K6:K12" si="0">D6</f>
        <v>0.441164701</v>
      </c>
      <c r="L6" s="22">
        <f t="shared" ref="L6:L8" si="1">D6</f>
        <v>0.441164701</v>
      </c>
      <c r="M6" s="24">
        <v>0.0138046630641877</v>
      </c>
      <c r="N6" s="18" t="s">
        <v>24</v>
      </c>
    </row>
    <row r="7" s="12" customFormat="1" ht="40" customHeight="1" spans="1:14">
      <c r="A7" s="18" t="s">
        <v>25</v>
      </c>
      <c r="B7" s="19" t="s">
        <v>26</v>
      </c>
      <c r="C7" s="19" t="s">
        <v>19</v>
      </c>
      <c r="D7" s="20">
        <v>0.20499</v>
      </c>
      <c r="E7" s="19" t="s">
        <v>27</v>
      </c>
      <c r="F7" s="19" t="s">
        <v>28</v>
      </c>
      <c r="G7" s="19" t="s">
        <v>22</v>
      </c>
      <c r="H7" s="19" t="s">
        <v>23</v>
      </c>
      <c r="I7" s="23">
        <v>4.446425</v>
      </c>
      <c r="J7" s="23">
        <f>D6+D7</f>
        <v>0.646154701</v>
      </c>
      <c r="K7" s="23">
        <f t="shared" si="0"/>
        <v>0.20499</v>
      </c>
      <c r="L7" s="23">
        <f t="shared" si="1"/>
        <v>0.20499</v>
      </c>
      <c r="M7" s="25">
        <v>0.0060690769234</v>
      </c>
      <c r="N7" s="18" t="s">
        <v>24</v>
      </c>
    </row>
    <row r="8" s="12" customFormat="1" ht="40" customHeight="1" spans="1:14">
      <c r="A8" s="18" t="s">
        <v>25</v>
      </c>
      <c r="B8" s="19" t="s">
        <v>26</v>
      </c>
      <c r="C8" s="19" t="s">
        <v>19</v>
      </c>
      <c r="D8" s="20">
        <v>0.075889825</v>
      </c>
      <c r="E8" s="19" t="s">
        <v>27</v>
      </c>
      <c r="F8" s="19" t="s">
        <v>28</v>
      </c>
      <c r="G8" s="19" t="s">
        <v>22</v>
      </c>
      <c r="H8" s="19" t="s">
        <v>23</v>
      </c>
      <c r="I8" s="23">
        <v>6.515791</v>
      </c>
      <c r="J8" s="23">
        <f t="shared" ref="J8:J11" si="2">D8</f>
        <v>0.075889825</v>
      </c>
      <c r="K8" s="23">
        <f t="shared" si="0"/>
        <v>0.075889825</v>
      </c>
      <c r="L8" s="23">
        <f t="shared" si="1"/>
        <v>0.075889825</v>
      </c>
      <c r="M8" s="25">
        <v>0.003438676230401</v>
      </c>
      <c r="N8" s="18" t="s">
        <v>29</v>
      </c>
    </row>
    <row r="9" s="12" customFormat="1" ht="40" customHeight="1" spans="1:14">
      <c r="A9" s="18" t="s">
        <v>25</v>
      </c>
      <c r="B9" s="19" t="s">
        <v>26</v>
      </c>
      <c r="C9" s="19" t="s">
        <v>19</v>
      </c>
      <c r="D9" s="20">
        <v>0.005296</v>
      </c>
      <c r="E9" s="19" t="s">
        <v>27</v>
      </c>
      <c r="F9" s="19" t="s">
        <v>28</v>
      </c>
      <c r="G9" s="19" t="s">
        <v>22</v>
      </c>
      <c r="H9" s="19" t="s">
        <v>23</v>
      </c>
      <c r="I9" s="23">
        <v>1.9289</v>
      </c>
      <c r="J9" s="23">
        <v>0.005296</v>
      </c>
      <c r="K9" s="23">
        <f t="shared" si="0"/>
        <v>0.005296</v>
      </c>
      <c r="L9" s="23">
        <f t="shared" ref="L9:L13" si="3">K9</f>
        <v>0.005296</v>
      </c>
      <c r="M9" s="25">
        <v>0.00143767857372</v>
      </c>
      <c r="N9" s="18" t="s">
        <v>30</v>
      </c>
    </row>
    <row r="10" s="12" customFormat="1" ht="54" customHeight="1" spans="1:14">
      <c r="A10" s="18" t="s">
        <v>31</v>
      </c>
      <c r="B10" s="19" t="s">
        <v>32</v>
      </c>
      <c r="C10" s="19" t="s">
        <v>19</v>
      </c>
      <c r="D10" s="20">
        <v>1.275984</v>
      </c>
      <c r="E10" s="19" t="s">
        <v>33</v>
      </c>
      <c r="F10" s="19" t="s">
        <v>34</v>
      </c>
      <c r="G10" s="19" t="s">
        <v>22</v>
      </c>
      <c r="H10" s="19" t="s">
        <v>23</v>
      </c>
      <c r="I10" s="23">
        <v>5.1302</v>
      </c>
      <c r="J10" s="23">
        <f t="shared" si="2"/>
        <v>1.275984</v>
      </c>
      <c r="K10" s="23">
        <f t="shared" si="0"/>
        <v>1.275984</v>
      </c>
      <c r="L10" s="23">
        <f t="shared" si="3"/>
        <v>1.275984</v>
      </c>
      <c r="M10" s="25">
        <v>0.0158110005105</v>
      </c>
      <c r="N10" s="18" t="s">
        <v>35</v>
      </c>
    </row>
    <row r="11" s="12" customFormat="1" ht="40" customHeight="1" spans="1:14">
      <c r="A11" s="19" t="s">
        <v>36</v>
      </c>
      <c r="B11" s="19" t="s">
        <v>37</v>
      </c>
      <c r="C11" s="19" t="s">
        <v>19</v>
      </c>
      <c r="D11" s="20">
        <v>0.3672</v>
      </c>
      <c r="E11" s="19" t="s">
        <v>33</v>
      </c>
      <c r="F11" s="19" t="s">
        <v>38</v>
      </c>
      <c r="G11" s="19" t="s">
        <v>39</v>
      </c>
      <c r="H11" s="19" t="s">
        <v>23</v>
      </c>
      <c r="I11" s="23">
        <v>12.8938</v>
      </c>
      <c r="J11" s="23">
        <f t="shared" si="2"/>
        <v>0.3672</v>
      </c>
      <c r="K11" s="23">
        <f t="shared" si="0"/>
        <v>0.3672</v>
      </c>
      <c r="L11" s="23">
        <f t="shared" ref="L11:L14" si="4">D11</f>
        <v>0.3672</v>
      </c>
      <c r="M11" s="25">
        <v>0.004608590418</v>
      </c>
      <c r="N11" s="18" t="s">
        <v>40</v>
      </c>
    </row>
    <row r="12" s="12" customFormat="1" ht="40" customHeight="1" spans="1:14">
      <c r="A12" s="19" t="s">
        <v>36</v>
      </c>
      <c r="B12" s="19" t="s">
        <v>37</v>
      </c>
      <c r="C12" s="19" t="s">
        <v>19</v>
      </c>
      <c r="D12" s="20">
        <v>0.31</v>
      </c>
      <c r="E12" s="19" t="s">
        <v>33</v>
      </c>
      <c r="F12" s="19" t="s">
        <v>38</v>
      </c>
      <c r="G12" s="19" t="s">
        <v>39</v>
      </c>
      <c r="H12" s="19" t="s">
        <v>23</v>
      </c>
      <c r="I12" s="23">
        <v>13.5942</v>
      </c>
      <c r="J12" s="23">
        <f>D12+D14</f>
        <v>0.46</v>
      </c>
      <c r="K12" s="23">
        <f t="shared" si="0"/>
        <v>0.31</v>
      </c>
      <c r="L12" s="23">
        <f t="shared" si="4"/>
        <v>0.31</v>
      </c>
      <c r="M12" s="25">
        <v>0.003890694525</v>
      </c>
      <c r="N12" s="18" t="s">
        <v>41</v>
      </c>
    </row>
    <row r="13" s="12" customFormat="1" ht="40" customHeight="1" spans="1:14">
      <c r="A13" s="9" t="s">
        <v>36</v>
      </c>
      <c r="B13" s="19" t="s">
        <v>37</v>
      </c>
      <c r="C13" s="19" t="s">
        <v>19</v>
      </c>
      <c r="D13" s="20">
        <v>1.57</v>
      </c>
      <c r="E13" s="19" t="s">
        <v>33</v>
      </c>
      <c r="F13" s="19" t="s">
        <v>38</v>
      </c>
      <c r="G13" s="19" t="s">
        <v>39</v>
      </c>
      <c r="H13" s="19" t="s">
        <v>23</v>
      </c>
      <c r="I13" s="23">
        <v>69.7454</v>
      </c>
      <c r="J13" s="23">
        <f>D13</f>
        <v>1.57</v>
      </c>
      <c r="K13" s="23">
        <f>J13</f>
        <v>1.57</v>
      </c>
      <c r="L13" s="23">
        <f t="shared" si="3"/>
        <v>1.57</v>
      </c>
      <c r="M13" s="25">
        <v>0.019704485175</v>
      </c>
      <c r="N13" s="18" t="s">
        <v>42</v>
      </c>
    </row>
    <row r="14" s="12" customFormat="1" ht="40" customHeight="1" spans="1:14">
      <c r="A14" s="19" t="s">
        <v>43</v>
      </c>
      <c r="B14" s="19" t="s">
        <v>44</v>
      </c>
      <c r="C14" s="19" t="s">
        <v>19</v>
      </c>
      <c r="D14" s="20">
        <v>0.15</v>
      </c>
      <c r="E14" s="19" t="s">
        <v>45</v>
      </c>
      <c r="F14" s="19" t="s">
        <v>46</v>
      </c>
      <c r="G14" s="19" t="s">
        <v>39</v>
      </c>
      <c r="H14" s="19" t="s">
        <v>23</v>
      </c>
      <c r="I14" s="23">
        <v>13.5942</v>
      </c>
      <c r="J14" s="23">
        <v>0.46</v>
      </c>
      <c r="K14" s="23">
        <f>D14</f>
        <v>0.15</v>
      </c>
      <c r="L14" s="23">
        <f t="shared" si="4"/>
        <v>0.15</v>
      </c>
      <c r="M14" s="25">
        <v>0</v>
      </c>
      <c r="N14" s="18" t="s">
        <v>41</v>
      </c>
    </row>
    <row r="15" s="12" customFormat="1" customHeight="1" spans="1:10">
      <c r="A15" s="13" t="s">
        <v>47</v>
      </c>
      <c r="B15" s="13"/>
      <c r="C15" s="13"/>
      <c r="D15" s="13"/>
      <c r="E15" s="13"/>
      <c r="F15" s="13"/>
      <c r="G15" s="13"/>
      <c r="H15" s="13"/>
      <c r="I15" s="13"/>
      <c r="J15" s="13"/>
    </row>
  </sheetData>
  <mergeCells count="8">
    <mergeCell ref="A2:N2"/>
    <mergeCell ref="B4:G4"/>
    <mergeCell ref="I4:J4"/>
    <mergeCell ref="K4:L4"/>
    <mergeCell ref="A15:J15"/>
    <mergeCell ref="H4:H5"/>
    <mergeCell ref="M4:M5"/>
    <mergeCell ref="N4:N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1"/>
  <sheetViews>
    <sheetView workbookViewId="0">
      <selection activeCell="C11" sqref="C11"/>
    </sheetView>
  </sheetViews>
  <sheetFormatPr defaultColWidth="9.025" defaultRowHeight="35" customHeight="1" outlineLevelCol="4"/>
  <cols>
    <col min="1" max="1" width="9.025" style="1"/>
    <col min="2" max="2" width="38.8333333333333" style="1" customWidth="1"/>
    <col min="3" max="3" width="16.75" style="1" customWidth="1"/>
    <col min="4" max="4" width="21.375" style="1" customWidth="1"/>
    <col min="5" max="5" width="24.625" style="1" customWidth="1"/>
    <col min="6" max="16384" width="9.025" style="1"/>
  </cols>
  <sheetData>
    <row r="1" s="1" customFormat="1" customHeight="1" spans="1:1">
      <c r="A1" s="2" t="s">
        <v>48</v>
      </c>
    </row>
    <row r="2" s="1" customFormat="1" customHeight="1" spans="1:5">
      <c r="A2" s="3" t="s">
        <v>49</v>
      </c>
      <c r="B2" s="3"/>
      <c r="C2" s="3"/>
      <c r="D2" s="3"/>
      <c r="E2" s="3"/>
    </row>
    <row r="3" s="1" customFormat="1" customHeight="1" spans="5:5">
      <c r="E3" s="4" t="s">
        <v>2</v>
      </c>
    </row>
    <row r="4" s="1" customFormat="1" customHeight="1" spans="1:5">
      <c r="A4" s="5" t="s">
        <v>50</v>
      </c>
      <c r="B4" s="5" t="s">
        <v>51</v>
      </c>
      <c r="C4" s="5"/>
      <c r="D4" s="5" t="s">
        <v>52</v>
      </c>
      <c r="E4" s="5"/>
    </row>
    <row r="5" s="1" customFormat="1" customHeight="1" spans="1:5">
      <c r="A5" s="5"/>
      <c r="B5" s="5" t="s">
        <v>9</v>
      </c>
      <c r="C5" s="5" t="s">
        <v>53</v>
      </c>
      <c r="D5" s="5" t="s">
        <v>54</v>
      </c>
      <c r="E5" s="5" t="s">
        <v>53</v>
      </c>
    </row>
    <row r="6" s="1" customFormat="1" customHeight="1" spans="1:5">
      <c r="A6" s="6" t="s">
        <v>55</v>
      </c>
      <c r="B6" s="6"/>
      <c r="C6" s="7">
        <f>SUM(C7:C11)</f>
        <v>4.400524526</v>
      </c>
      <c r="D6" s="6"/>
      <c r="E6" s="7">
        <f>SUM(E7:E11)</f>
        <v>4.400524526</v>
      </c>
    </row>
    <row r="7" s="1" customFormat="1" customHeight="1" spans="1:5">
      <c r="A7" s="8">
        <v>1</v>
      </c>
      <c r="B7" s="9" t="s">
        <v>17</v>
      </c>
      <c r="C7" s="10">
        <f>'表3-1 新增地方政府专项债券情况表'!D6</f>
        <v>0.441164701</v>
      </c>
      <c r="D7" s="9" t="s">
        <v>56</v>
      </c>
      <c r="E7" s="11">
        <f>C7</f>
        <v>0.441164701</v>
      </c>
    </row>
    <row r="8" s="1" customFormat="1" customHeight="1" spans="1:5">
      <c r="A8" s="8">
        <v>2</v>
      </c>
      <c r="B8" s="9" t="s">
        <v>25</v>
      </c>
      <c r="C8" s="11">
        <f>'表3-1 新增地方政府专项债券情况表'!D7+'表3-1 新增地方政府专项债券情况表'!D8+'表3-1 新增地方政府专项债券情况表'!D9</f>
        <v>0.286175825</v>
      </c>
      <c r="D8" s="9" t="s">
        <v>56</v>
      </c>
      <c r="E8" s="11">
        <f>C8</f>
        <v>0.286175825</v>
      </c>
    </row>
    <row r="9" s="1" customFormat="1" customHeight="1" spans="1:5">
      <c r="A9" s="8">
        <v>3</v>
      </c>
      <c r="B9" s="9" t="s">
        <v>31</v>
      </c>
      <c r="C9" s="11">
        <f>'表3-1 新增地方政府专项债券情况表'!D10</f>
        <v>1.275984</v>
      </c>
      <c r="D9" s="9" t="s">
        <v>56</v>
      </c>
      <c r="E9" s="11">
        <f>C9</f>
        <v>1.275984</v>
      </c>
    </row>
    <row r="10" s="1" customFormat="1" customHeight="1" spans="1:5">
      <c r="A10" s="8">
        <v>4</v>
      </c>
      <c r="B10" s="9" t="s">
        <v>36</v>
      </c>
      <c r="C10" s="11">
        <f>'表3-1 新增地方政府专项债券情况表'!D11+'表3-1 新增地方政府专项债券情况表'!D12+'表3-1 新增地方政府专项债券情况表'!D13</f>
        <v>2.2472</v>
      </c>
      <c r="D10" s="9" t="s">
        <v>56</v>
      </c>
      <c r="E10" s="11">
        <f>C10</f>
        <v>2.2472</v>
      </c>
    </row>
    <row r="11" s="1" customFormat="1" customHeight="1" spans="1:5">
      <c r="A11" s="8">
        <v>5</v>
      </c>
      <c r="B11" s="9" t="s">
        <v>43</v>
      </c>
      <c r="C11" s="11">
        <f>'表3-1 新增地方政府专项债券情况表'!D14</f>
        <v>0.15</v>
      </c>
      <c r="D11" s="9" t="s">
        <v>56</v>
      </c>
      <c r="E11" s="11">
        <f>C11</f>
        <v>0.15</v>
      </c>
    </row>
  </sheetData>
  <mergeCells count="4">
    <mergeCell ref="A2:E2"/>
    <mergeCell ref="B4:C4"/>
    <mergeCell ref="D4:E4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表3-2 市卫健委新增地方政府专项债券资金收支情况表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王嘉欣</dc:creator>
  <cp:lastModifiedBy>王嘉欣</cp:lastModifiedBy>
  <dcterms:created xsi:type="dcterms:W3CDTF">2025-06-27T08:10:00Z</dcterms:created>
  <dcterms:modified xsi:type="dcterms:W3CDTF">2025-06-30T09:01:00Z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EFD1144AB4004D5BA65C30470A625F4E_13</vt:lpwstr>
  </property>
  <property fmtid="{D5CDD505-2E9C-101B-9397-08002B2CF9AE}" pid="3" name="KSOProductBuildVer">
    <vt:lpwstr>2052-12.1.0.21541</vt:lpwstr>
  </property>
</Properties>
</file>