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1345" windowHeight="1189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20" i="1" s="1"/>
  <c r="I6" i="1"/>
  <c r="I7" i="1"/>
  <c r="I8" i="1"/>
  <c r="I9" i="1"/>
  <c r="I10" i="1"/>
  <c r="I11" i="1"/>
  <c r="I12" i="1"/>
  <c r="I13" i="1"/>
  <c r="I14" i="1"/>
  <c r="I15" i="1"/>
  <c r="I16" i="1"/>
  <c r="I17" i="1"/>
  <c r="I18" i="1"/>
  <c r="I19" i="1"/>
  <c r="I23" i="1"/>
  <c r="I24" i="1"/>
  <c r="I41" i="1" s="1"/>
  <c r="I25" i="1"/>
  <c r="I26" i="1"/>
  <c r="I27" i="1"/>
  <c r="I28" i="1"/>
  <c r="I29" i="1"/>
  <c r="I30" i="1"/>
  <c r="I31" i="1"/>
  <c r="I32" i="1"/>
  <c r="I33" i="1"/>
  <c r="I34" i="1"/>
  <c r="I35" i="1"/>
  <c r="I36" i="1"/>
  <c r="I37" i="1"/>
  <c r="I38" i="1"/>
  <c r="I39" i="1"/>
  <c r="I40" i="1"/>
  <c r="I44" i="1"/>
  <c r="I45" i="1"/>
  <c r="I46" i="1"/>
  <c r="I47" i="1"/>
  <c r="I54" i="1" s="1"/>
  <c r="I48" i="1"/>
  <c r="I49" i="1"/>
  <c r="I50" i="1"/>
  <c r="I51" i="1"/>
  <c r="I52" i="1"/>
  <c r="I53" i="1"/>
  <c r="I57" i="1"/>
  <c r="I71" i="1" s="1"/>
  <c r="I58" i="1"/>
  <c r="I59" i="1"/>
  <c r="I60" i="1"/>
  <c r="I61" i="1"/>
  <c r="I62" i="1"/>
  <c r="I63" i="1"/>
  <c r="I64" i="1"/>
  <c r="I65" i="1"/>
  <c r="I66" i="1"/>
  <c r="I67" i="1"/>
  <c r="I68" i="1"/>
  <c r="I69" i="1"/>
  <c r="I70" i="1"/>
  <c r="I74" i="1"/>
  <c r="I75" i="1"/>
  <c r="I83" i="1" s="1"/>
  <c r="I76" i="1"/>
  <c r="I77" i="1"/>
  <c r="I78" i="1"/>
  <c r="I79" i="1"/>
  <c r="I80" i="1"/>
  <c r="I81" i="1"/>
  <c r="I82" i="1"/>
  <c r="I86" i="1"/>
  <c r="I87" i="1"/>
  <c r="I94" i="1" s="1"/>
  <c r="I88" i="1"/>
  <c r="I89" i="1"/>
  <c r="I90" i="1"/>
  <c r="I91" i="1"/>
  <c r="I92" i="1"/>
  <c r="I93" i="1"/>
  <c r="I95" i="1" l="1"/>
</calcChain>
</file>

<file path=xl/sharedStrings.xml><?xml version="1.0" encoding="utf-8"?>
<sst xmlns="http://schemas.openxmlformats.org/spreadsheetml/2006/main" count="431" uniqueCount="197">
  <si>
    <t>深圳市人民医院家具采购项目询价清单</t>
  </si>
  <si>
    <r>
      <t>报价含税含运输安装，维保</t>
    </r>
    <r>
      <rPr>
        <u/>
        <sz val="11"/>
        <rFont val="宋体"/>
        <charset val="134"/>
      </rPr>
      <t xml:space="preserve">   </t>
    </r>
    <r>
      <rPr>
        <sz val="11"/>
        <rFont val="宋体"/>
        <charset val="134"/>
      </rPr>
      <t>年    报价单位：</t>
    </r>
    <r>
      <rPr>
        <u/>
        <sz val="11"/>
        <rFont val="宋体"/>
        <charset val="134"/>
      </rPr>
      <t xml:space="preserve">            </t>
    </r>
    <r>
      <rPr>
        <sz val="11"/>
        <rFont val="宋体"/>
        <charset val="134"/>
      </rPr>
      <t xml:space="preserve">   联系人：</t>
    </r>
    <r>
      <rPr>
        <u/>
        <sz val="11"/>
        <rFont val="宋体"/>
        <charset val="134"/>
      </rPr>
      <t xml:space="preserve">        </t>
    </r>
    <r>
      <rPr>
        <sz val="11"/>
        <rFont val="宋体"/>
        <charset val="134"/>
      </rPr>
      <t xml:space="preserve">   联系电话：</t>
    </r>
    <r>
      <rPr>
        <u/>
        <sz val="11"/>
        <rFont val="宋体"/>
        <charset val="134"/>
      </rPr>
      <t xml:space="preserve">             </t>
    </r>
    <r>
      <rPr>
        <sz val="11"/>
        <rFont val="宋体"/>
        <charset val="134"/>
      </rPr>
      <t>.</t>
    </r>
  </si>
  <si>
    <t>序号</t>
  </si>
  <si>
    <t>品名</t>
  </si>
  <si>
    <t>型 号</t>
  </si>
  <si>
    <t>规格</t>
  </si>
  <si>
    <t>材质说明</t>
  </si>
  <si>
    <t>单位</t>
  </si>
  <si>
    <t>数量</t>
  </si>
  <si>
    <t>单价</t>
  </si>
  <si>
    <t>金额</t>
  </si>
  <si>
    <t>卡位</t>
  </si>
  <si>
    <t>订做</t>
  </si>
  <si>
    <t>≥1100*1000*1200</t>
  </si>
  <si>
    <t xml:space="preserve">材质工艺要求:                                                        1、厚度40mm全铝合金框架薄屏风，铝材厚1.5mm；包括三向立柱：40*20*1.5mm型材。2、强大的台上、台下及纵向走线功能，强弱电分离，外挂线槽、穿线孔倒角，没有毛刺，加装塑胶防护装置，线盒厚80mm，双面共用，内有分线槽分隔。 3、装饰面上涂层平滑、均匀，不允许有皱纹、流痕、鼓泡、裂纹、发粘等影响使用的缺陷。4、屏风立柱：屏风支撑系统—立柱以铝合金制成，结构坚固，具防锈功能及合乎环保原则。  5、屏风板：台面下面为银灰色铝塑板，台面中间为淡蓝色三聚氰胺板，上部为清玻璃。6、内配：台面板+钢键盘架+活动主机架。7、台面：（7.1）台面采用灰白色25mm厚三聚氰胺双面板，基材E1级环保中纤板。（7.2）钢制键盘架8、根据现场情况定制，颜色可选。生产工艺参考最新一期“医院日常用品A 包（家具）供应商服务采购项目合同”第94项“，合同单价1847.12元，因加推柜，原材料人工费成本按比例增加，经综合核算按1850左右报价。 </t>
  </si>
  <si>
    <t>套</t>
  </si>
  <si>
    <t>办公椅</t>
  </si>
  <si>
    <t>标准</t>
  </si>
  <si>
    <t>1、优质黑色网布，优质高密度海棉，优质汽缸。塑胶扶手，电镀五星脚，配尼龙脚轮。说明：自动升降。2、▲阻燃网布：甲醛含量未检出；无异味；可分解致癌芳香胺染料试验未检出标准规定的致癌芳香胺；染色牢度：耐水、耐汗渍≥4级；检测依据：GB 18401-2010《国家纺织产品基本安全技术规范》；2022年1月1日至本项目投标截止之日前具有CMA和CNAS标识的国家认证认可的第三方检测机构出具的网布检测报告扫描件（委托人须为投标人，检测报告封面样品名称必须与上述一致，检测报告须包含本项检测依据和参数的全部内容），原件备查。</t>
  </si>
  <si>
    <t>张</t>
  </si>
  <si>
    <t>多功能操作台</t>
  </si>
  <si>
    <t>≥6000*800*800</t>
  </si>
  <si>
    <t xml:space="preserve">台面采用25mm厚黑色酚醛树脂理化板(耐酸碱、防腐蚀)，主体结构：优质冷轧钢板材质，采用1.2mm优质镀锌钢板，经折弯焊接处理而成，表面环氧树脂漆喷涂。配优质一次成型铝合金拉手，导轨为优质三节静音无声导轨，门铰为优质90度开合门铰，地脚为可调节优质塑胶地脚。可承重≧1000公斤，投标人提供 2022年 1 月 1 日至本项目投标截止之日前具有CMA和CNAS标识的国家认证认可的第三方检测机构出具的喷涂钢板检测报告扫描件（委托人须为投标人，检测报告封面样品名称必须与上述一致，检测报告须包含本项检测依据和参数的全部内容）），原件备查。根据现场情况定制，颜色可选。生产工艺参考最新一期“医院日常用品A 包（家具）供应商服务采购项目合同”第120项“，合同单价9831.36元，尺寸加大，原材料人工费成本按比例增加，经综合核算按18300左右报价。 </t>
  </si>
  <si>
    <t>≥4800*800*800</t>
  </si>
  <si>
    <t xml:space="preserve">台面采用25mm厚黑色酚醛树脂理化板(耐酸碱、防腐蚀)材质.2mm优质镀锌钢板，经折弯焊接处理而成，表面环氧树脂漆喷涂。配优质一次成型铝合金拉手，导轨为优质三节静音无声导轨，门铰为优质90度开合门铰，地脚为可调节优质塑胶地脚。可承重≧1000公斤，根据现场情况定制，颜色可选。生产工艺参考最新一期“医院日常用品A 包（家具）供应商服务采购项目合同”第120项“，合同单价9831.36元，尺寸加大，原材料人工费成本按比例增加，经综合核算按14640左右报价。 </t>
  </si>
  <si>
    <t>转角多功能操作台</t>
  </si>
  <si>
    <t>≥4500*900*800+1200*800*800</t>
  </si>
  <si>
    <t xml:space="preserve">台面采用25mm厚黑色酚醛树脂理化板(耐酸碱、防腐蚀)，主体结构：优质冷轧钢板材质，采用1.2mm优质镀锌钢板，经折弯焊接处理而成，表面环氧树脂漆喷涂。配优质一次成型铝合金拉手，导轨为优质三节静音无声导轨，门铰为优质90度开合门铰，地脚为可调节优质塑胶地脚。根据现场情况定制，颜色可选。生产工艺参考最新一期“医院日常用品A 包（家具）供应商服务采购项目合同”第120项“，合同单价9831.36元，尺寸加大，原材料人工费成本按比例增加，经综合核算按17610左右报价。 </t>
  </si>
  <si>
    <t>≥6000*900*800+1200*800*800</t>
  </si>
  <si>
    <t xml:space="preserve">台面采用25mm厚黑色酚醛树脂理化板(耐酸碱、防腐蚀)，主体结构：优质冷轧钢板材质，采用1.2mm优质镀锌钢板，经折弯焊接处理而成，表面环氧树脂漆喷涂。配优质一次成型铝合金拉手，导轨为优质三节静音无声导轨，门铰为优质90度开合门铰，地脚为可调节优质塑胶地脚。根据现场情况定制，颜色可选。生产工艺参考最新一期“医院日常用品A 包（家具）供应商服务采购项目合同”第120项“，合同单价9831.36元，尺寸加大，原材料人工费成本按比例增加，经综合核算按22260左右报价。 </t>
  </si>
  <si>
    <t>≥5800*900*800</t>
  </si>
  <si>
    <t xml:space="preserve">台面采用25mm厚黑色酚醛树脂理化板(耐酸碱、防腐蚀)，主体结构：优质冷轧钢板材质，采用1.2mm优质镀锌钢板，经折弯焊接处理而成，表面环氧树脂漆喷涂。配优质一次成型铝合金拉手，导轨为优质三节静音无声导轨，门铰为优质90度开合门铰，地脚为可调节优质塑胶地脚。根据现场情况定制，颜色可选。生产工艺参考最新一期“医院日常用品A 包（家具）供应商服务采购项目合同”第120项“，合同单价9831.36元，尺寸加大，原材料人工费成本按比例增加，经综合核算按17980左右报价。 </t>
  </si>
  <si>
    <t>≥2000*800*800</t>
  </si>
  <si>
    <t>台面采用25mm厚黑色酚醛树脂理化板(耐酸碱、防腐蚀)，主体结构：优质冷轧钢板材质，采用1.2mm优质镀锌钢板，经折弯焊接处理而成，表面环氧树脂漆喷涂。配优质一次成型铝合金拉手，导轨为优质三节静音无声导轨，门铰为优质90度开合门铰，地脚为可调节优质塑胶地脚。根据现场情况定制，颜色可选。</t>
  </si>
  <si>
    <t>≥3500*800*800</t>
  </si>
  <si>
    <t xml:space="preserve">台面采用12.7mm厚黑色酚醛树脂理化板(耐酸碱、防腐蚀)，四周边缘加厚至25.4mm厚，柜体采用18mm厚的E1级环保夹板制作，PVC处理，门板采用18mm厚的E1级环保夹板制作，PVC处理。配优质一次成型铝合金拉手，导轨为优质三节静音无声导轨，门铰为优质90度开合门铰，地脚为可调节优质塑胶地脚。根据现场情况定制，颜色可选。生产工艺参考最新一期“医院日常用品A 包（家具）供应商服务采购项目合同”第110项“，合同单价2376元，尺寸加大，原材料人工费成本按比例增加，经综合核算按9450左右报价。 </t>
  </si>
  <si>
    <t>台面采用12.7mm厚黑色酚醛树脂理化板(耐酸碱、防腐蚀)，四周边缘加厚至25.4mm厚，柜体采用18mm厚的E1级环保夹板制作，PVC处理，门板采用18mm厚的E1级环保夹板制作，PVC处理。配优质一次成型铝合金拉手，导轨为优质三节静音无声导轨，门铰为优质90度开合门铰，地脚为可调节优质塑胶地脚。根据现场情况定制，颜色可选。生投标人提供 2022年1月1日至本项目投标截止之日前具有CMA和CNAS标识的国家认证认可的第三方检测机构出具的多层夹板检测报告扫描件（委托人须为投标人，检测报告封面样品名称必须与上述一致，检测报告须包含本项检测依据和参数的全部内容），原件备查。产工艺参考最新一期“医院日常用品A 包（家具）供应商服务采购项目合同”第110项“，合同单价2376元，尺寸加大，原材料人工费成本按比例增加，经综合核算按16200左右报价。</t>
  </si>
  <si>
    <t>≥5000*800*800</t>
  </si>
  <si>
    <t xml:space="preserve">台面采用12.7mm厚黑色酚醛树脂理化板(耐酸碱、防腐蚀)，四周边缘加厚至25.4mm厚，柜体采用18mm厚的E1级环保夹板制作，PVC处理，门板采用18mm厚的E1级环保夹板制作，PVC处理。配优质一次成型铝合金拉手，导轨为优质三节静音无声导轨，门铰为优质90度开合门铰，地脚为可调节优质塑胶地脚。根据现场情况定制，颜色可选。生产工艺参考最新一期“医院日常用品A 包（家具）供应商服务采购项目合同”第110项“，合同单价2376元，尺寸加大，原材料人工费成本按比例增加，经综合核算按13500左右报价。 </t>
  </si>
  <si>
    <t>≥2500*850*800</t>
  </si>
  <si>
    <t>台面采用12.7mm厚黑色酚醛树脂理化板(耐酸碱、防腐蚀)，四周边缘加厚至25.4mm厚，柜体采用18mm厚的E1级环保夹板制作，PVC处理，门板采用18mm厚的E1级环保夹板制作，PVC处理。配优质一次成型铝合金拉手，导轨为优质三节静音无声导轨，门铰为优质90度开合门铰，地脚为可调节优质塑胶地脚。根据现场情况定制，颜色可选。生产工艺参考最新一期“医院日常用品A 包（家具）供应商服务采购项目合同”第110项“，合同单价2376元，尺寸加大，原材料人工费成本按比例增加，经综合核算按7000左右报价。</t>
  </si>
  <si>
    <t>≥2500*800*800</t>
  </si>
  <si>
    <t xml:space="preserve">台面采用12.7mm厚黑色酚醛树脂理化板(耐酸碱、防腐蚀)，四周边缘加厚至25.4mm厚，柜体采用18mm厚的E1级环保夹板制作，PVC处理，门板采用18mm厚的E1级环保夹板制作，PVC处理。配优质一次成型铝合金拉手，导轨为优质三节静音无声导轨，门铰为优质90度开合门铰，地脚为可调节优质塑胶地脚。根据现场情况定制，颜色可选。生产工艺参考最新一期“医院日常用品A 包（家具）供应商服务采购项目合同”第110项“，合同单价2376元，尺寸加大，原材料人工费成本按比例增加，经综合核算按6750左右报价。 </t>
  </si>
  <si>
    <t>洗涤池</t>
  </si>
  <si>
    <t>≥500W*400D*300</t>
  </si>
  <si>
    <t>水盆：高密度PP，耐强腐蚀，如王水；2、 三口水龙头：主体：加厚铜制；涂层：高亮度环氧树脂涂层，耐腐蚀耐热，防紫外线辐射；陶瓷阀芯：90度旋转，3、根据现场情况定制，颜色可选。</t>
  </si>
  <si>
    <t>带抽档案柜</t>
  </si>
  <si>
    <t>≥3200*400*2400</t>
  </si>
  <si>
    <t>1、材质说明：采用18厘厚E1级多层夹板，表面耐高温、裂纹、鼓泡、表面耐干热、水蒸汽、腐蚀、弱酸、弱碱及时清洁剂。2、优质PVC封边，表面光滑，无节疤、凹凸、划痕3、缓冲门铰、缓冲三节路轨、优质五金配件4、根据现场情况定制，颜色可选</t>
  </si>
  <si>
    <t>二、深圳市人民医院（神经外科）家具报价清单</t>
  </si>
  <si>
    <t>理化板面、钢脚操作台</t>
  </si>
  <si>
    <t>≥1400*800*800</t>
  </si>
  <si>
    <t>材质：台面采用12.7mm厚黑色酚醛树脂理化板(耐酸碱、防腐蚀)，四周边缘加厚至25.4mm厚，台面采用25厘厚双面三聚氢胺防火板，基材E1级环保多层夹板，封同色平板厚胶边。优质五金配件。50*50mm，2.0厚优质方通钢架。带四个刹车脚轮根据现场情况定制，颜色可选。</t>
  </si>
  <si>
    <t>≥1400*800*700</t>
  </si>
  <si>
    <t>高吧椅</t>
  </si>
  <si>
    <t>座面：高回弹海绵，面覆优质黑色真皮，柔软舒适；椅架：优质合金五星脚和圆形踏脚盘；                              气压棒：采用优质气压棒，平稳、无漏气、无燥音，升降、无故障。尼龙脚轮。</t>
  </si>
  <si>
    <t>中班台</t>
  </si>
  <si>
    <t>≥1400*700*760</t>
  </si>
  <si>
    <t>1、厚度≥0.6mmAAA级胡桃木皮贴面，高级实木封边，基材采用国家名牌E1级中密度纤维板。2、油漆采用国家名牌环保哑光油漆，漆膜丰满，漆膜坚硬耐磨、光泽高，有优异的耐化学性、耐热性，良好的附着力、耐黄变、高透明度，抗刮性良好、耐磨，光泽柔和、手感细腻、硬度高。3、台面配黑色真皮垫。4、配件：优质五金件、名牌锁具、名牌三节道轨、优质缓冲铰链。5、说明：主台+落地柜+键盘架。6、根据现场情况定制，颜色可选。</t>
  </si>
  <si>
    <t>1、优质黑色网布，优质高密度海棉，优质汽缸。塑胶扶手，电镀五星脚，配尼龙脚轮。说明：自动升降。2、▲阻燃网布：甲醛含量未检出；无异味；可分解致癌芳香胺染料试验未检出标准规定的致癌芳香胺；染色牢度：耐水、耐汗渍≥4级；检测依据：GB 18401-2010《国家纺织产品基本安全技术规范》；</t>
  </si>
  <si>
    <t>网布会议椅</t>
  </si>
  <si>
    <t xml:space="preserve">优质网布靠背，一次成形工程塑胶坐垫，钢弓形脚架。：GB/T3325-2017《金属家具通用技术条件》，投标人提供 </t>
  </si>
  <si>
    <t>会议桌</t>
  </si>
  <si>
    <t>≥2400*1200*760</t>
  </si>
  <si>
    <t>台面采用25厘厚双面三聚氢胺防火板，基材E1级环保多层夹板，封同色平板厚胶边。优质五金配件。50*50mm优质方通钢架。根据现场情况定制，颜色可选。投标人提供 2022年 1 月 1 日至本项目投标截止之日前具有CMA和CNAS标识的国家认证认可的第三方检测机构出具的三聚胺浸渍饰面板检测报告扫描件（委托人须为投标人，检测报告封面样品名称必须与上述一致，检测报告须包含本项检测依据和参数的全部内容）），原件备查。生产工艺参考最新一期“医院日常用品A 包（家具）供应商服务采购项目合同”第63项“四人餐桌，合同1400W650D760H单价1003.2元，因长度加长，宽度加宽，原材料成本按比例增加，经综合核算按3175左右报价。</t>
  </si>
  <si>
    <t>三人位休息沙发</t>
  </si>
  <si>
    <t>三人位</t>
  </si>
  <si>
    <t>1、材料及工艺要求规格：三人位、单人位打底：高弹力橡筋绳（俗称松紧带），编织后固定； 2、海绵：软包海绵：优质座位软包高密度海绵；3、靠背优质高密度海绵；                               4、扶手优质高密度海绵；                               5、海绵表面加丝棉；                          6、沙发脚：采用实木沙发脚，表面使用环保封闭式PU涂装；                              原件备查。 7、面料：黑色高档头层牛皮，皮料颜色可选。2022年1月1日至本项目投标截止之日前具有CMA和CNAS标识的国家认证认可的第三方检测机构出具的真皮检测报告扫描件（委托人须为投标人，检测报告封面样品名称必须与上述一致，检测报告须包含本项检测依据和参数的全部内容），</t>
  </si>
  <si>
    <t>圆桌</t>
  </si>
  <si>
    <r>
      <t>≥Ø</t>
    </r>
    <r>
      <rPr>
        <sz val="10.5"/>
        <color indexed="8"/>
        <rFont val="宋体"/>
        <family val="2"/>
      </rPr>
      <t>700</t>
    </r>
  </si>
  <si>
    <t>1、材料采用实木，硬度强榫头结构（榫头处采用环氧树脂胶）加工，桌面用E1级多层生态板加工，均经过刨光、砂光、倒角、圆角处理。成品无毛刺、无裂纹，接缝自然，无明显缺口和缝园，双面均衡涂饰隐孔亚光环保漆，漆膜理化性能达到国标要求， 附着力、耐湿热、耐干热、耐磨力。质感好，硬度强、刷清漆数遍。优质五金配件2、根据现场情况定制，颜色可选。</t>
  </si>
  <si>
    <t>洽谈椅</t>
  </si>
  <si>
    <t>优质苹果绿色真皮扪面，内包高密度海棉，双层拉黄保护。304#不锈钢脚架。颜色可选。</t>
  </si>
  <si>
    <t>实木茶水柜</t>
  </si>
  <si>
    <t>≥800*400*850</t>
  </si>
  <si>
    <t>1、厚度≥0.6mmAAA级胡桃木皮贴面，高级实木封边，基材采用国家名牌E1级中密度纤维板，                                2、油漆采用国家名牌环保哑光油漆，漆膜丰满，漆膜坚硬耐磨、光泽高，有优异的耐化学性、耐热性，良好的附着力、耐黄变、高透明度，抗刮性良好、耐磨，光泽柔和、手感细腻、硬度高；3、配件：优质五金件、名牌三节道轨、优质缓冲铰链。4、根据现场情况定制，颜色可选。</t>
  </si>
  <si>
    <t>个</t>
  </si>
  <si>
    <t>长茶几</t>
  </si>
  <si>
    <t>≥1200*600*450</t>
  </si>
  <si>
    <t>1、厚度≥0.6mmAAA级胡桃木皮贴面，高级实木封边，基材采用国家名牌E1级中密度纤维板。2、油漆采用国家名牌环保哑光油漆，漆膜丰满，漆膜坚硬耐磨、光泽高，有优异的耐化学性、耐热性，良好的附着力、耐黄变、高透明度，抗刮性良好、耐磨，光泽柔和、手感细腻、硬度高。3、根据现场情况定制，颜色可选。</t>
  </si>
  <si>
    <t>实木文件柜</t>
  </si>
  <si>
    <t>≥1200*400*2000</t>
  </si>
  <si>
    <t>1、厚度≥0.6mmAAA级胡桃木皮贴面，高级实木封边，基材采用国家名牌E1级中密度纤板板，名牌锁具，优质缓冲铰链。2、油漆采用国家名牌环保哑光油漆，漆膜丰满，漆膜坚硬耐磨、光泽高，有优异的耐化学性、耐热性，良好的附着力、耐黄变、高透明度，抗刮性良好、耐磨，光泽柔和、手感细腻、硬度高。3、配件：优质五金件、优质缓冲铰链。4、说明：上玻璃、下木门。5、根据现场情况定制，颜色可选。投标人提供 2022年1月1日至本项目投标截止之日前具有CMA和CNAS标识的国家认证认可的第三方检测机构出具的中纤板检测报告扫描件（委托人须为投标人，检测报告封面样品名称必须与上述一致，检测报告须包含本项检测依据和参数的全部内容），原件备查。</t>
  </si>
  <si>
    <t>可移动折叠桌</t>
  </si>
  <si>
    <t>≥1400*400*760</t>
  </si>
  <si>
    <t>台面采用25厘厚双面三聚氢胺防火板，基材E1级环保多层夹板，封同色平板厚胶边。优质五金配件。50*50mm优质方通钢架。根据现场情况定制，颜色可选。生产工艺参考最新一期“医院日常用品A 包（家具）供应商服务采购项目合同”第63项合同单价1003.2元，因原材料桌脚用不同结构材质，可折叠，带轮可移动，成本按比例增加，经综合核算按1390左右报价。</t>
  </si>
  <si>
    <t>折叠会议椅</t>
  </si>
  <si>
    <t>优质黑色网布，定型海绵，尼龙加玻纤椅背（带顷仰功能）座板以尼龙板承托，，灰色喷涂椅架，后背用铝合金活动铸件连接，以实心钢筋支撑座板，铝合金脚。</t>
  </si>
  <si>
    <t>货架</t>
  </si>
  <si>
    <t>≥1200*500*2000</t>
  </si>
  <si>
    <t>采用一级冷轧钢板，立柱1.5mm,拉条1.2mm,层板0.9mm,表面具有一层保护膜、光洁度高、抗蚀能力强，经过酸洗、脱脂磷化处理，防腐、防锈能力强。说明：三层，根据现场情况定制，颜色可选。</t>
  </si>
  <si>
    <t>更衣柜（六门）</t>
  </si>
  <si>
    <t>≥1000*550*2200</t>
  </si>
  <si>
    <t>1、顶板、层板采用25厘厚E1级环保多层夹板，三角型或半圆形或2.0硬胶边。2、柜体采用不小于18mmE1级环保多层夹板、三角型或半圆型或2.0硬胶边，缓冲铰链。3、优质五金配件。 4、说明：全木门、配衣通。5、根据现场情况定制，颜色可选。</t>
  </si>
  <si>
    <t>钢架办公桌</t>
  </si>
  <si>
    <t>≥1200*600*760</t>
  </si>
  <si>
    <t>材质说明：采用18mm厚的E1级环保生态夹板制作，优质PVC胶边处理，优质五金配件。50*50mm优质方通钢架。根据现场情况定制，颜色可选。生产工艺参考最新一期“医院日常用品A 包（家具）供应商服务采购项目合同”第147项合同单价633.6元，因尺寸加大，成本按比例增加，经综合核算按913左右报价。</t>
  </si>
  <si>
    <t>三、深圳市人民医院（产前诊断）家具报价清单</t>
  </si>
  <si>
    <t>档案柜</t>
  </si>
  <si>
    <t>≥3600*500*2580</t>
  </si>
  <si>
    <t>所有材料均为优质冷轧钢板，层板均为0.8MM,静电喷塑处理工序制成，不易然，防潮不易变形。推拉塑钢门， 根据现场情况定制，颜色可选。</t>
  </si>
  <si>
    <t>储物柜</t>
  </si>
  <si>
    <t>≥1600*500*2580</t>
  </si>
  <si>
    <t xml:space="preserve">1、台面采用25厘厚E1级环保多层夹板，三角型或半圆形或2.0硬胶边。2、柜体采用不小于18mmE1级环保多层夹板、三角型或半圆型或2.0硬胶边，三节滚珠导轨，优质五金配件           3、说明：上玻璃、下木门4、根据现场情况定制，颜色可选。生产工艺参考最新一期“医院日常用品A 包（家具）供应商服务采购项目合同”第76项“，合同单价2302.96元，因尺寸大、、原材料人工费成本按比例增加，经综合核算按3590左右报价。 </t>
  </si>
  <si>
    <t>≥1200*500*2200</t>
  </si>
  <si>
    <t>1、台面采用25厘厚E1级环保多层夹板，三角型或半圆形或2.0硬胶边。2、柜体采用不小于18mmE1级环保多层夹板、三角型或半圆型或2.0硬胶边，，优质五金配件，推拉门柜。3、优质五金配件。 4、说明：上玻璃、下木门。5、根据现场情况定制，颜色可选。</t>
  </si>
  <si>
    <t>带轮档案柜</t>
  </si>
  <si>
    <t>≥1000x460x2000</t>
  </si>
  <si>
    <t>所有材料均为优质冷轧钢板，层板均为0.8MM,静电喷塑处理工序制成，不易然，防潮不易变形。推拉塑钢门，带脚轮 根据现场情况定制，颜色可选。</t>
  </si>
  <si>
    <t>带打印机架电脑台</t>
  </si>
  <si>
    <t>≥1200*650*760</t>
  </si>
  <si>
    <t xml:space="preserve">1、台面采用25厘厚E1级环保多层夹板，三角型或半圆形或2.0硬胶边。2、柜体采用不小于18mmE1级环保多层夹板、三角型或半圆型或2.0硬胶边，三节滚珠导轨，优质五金配件。3、附键盘托。               4、说明：主台+主机箱柜+键盘架。5、根据现场情况定制，颜色可选。生产工艺参考最新一期“医院日常用品A 包（家具）供应商服务采购项目合同”第69项“，合同单价809.66元，因增加打印机架、、原材料人工费成本按比例增加，经综合核算按990左右报价。 </t>
  </si>
  <si>
    <t>资料吊柜</t>
  </si>
  <si>
    <t>≥1100*400*800</t>
  </si>
  <si>
    <t xml:space="preserve">顶板、层板采用25厘厚三聚氰胺板，基材E1级环保多层夹板，三角型或半圆形或2.0硬胶边。柜体采用不小于18mm三聚氰胺板、基材E1级环保多层夹板、三角型或半圆型或2.0硬胶边，缓冲铰链。优质五金配件。4、根据现场情况定制，颜色可选。生产工艺参考最新一期“医院日常用品A 包（家具）供应商服务采购项目合同”第103项“，合同单价601.92元，因尺寸加大、原材料人工费成本按比例增加，经综合核算按1180左右报价。 </t>
  </si>
  <si>
    <t>可移动会议桌</t>
  </si>
  <si>
    <t xml:space="preserve">台面采用25厘厚双面三聚氢胺防火板，基材E1级环保多层夹板，封同色平板厚胶边。优质五金配件。50*50mm优质方通钢架。根据现场情况定制，颜色可选。生产工艺参考最新一期“医院日常用品A 包（家具）供应商服务采购项目合同”第63项“，合同单价1003.2元，因生产工艺不同带脚轮可移动可折叠、原材料人工费成本按比例增加，经综合核算按1490左右报价。 </t>
  </si>
  <si>
    <t>检查床</t>
  </si>
  <si>
    <t>≥1800x900x650</t>
  </si>
  <si>
    <t xml:space="preserve">实木框架，榫头结构（榫头处采用环氧树脂胶）加工，均经过刨光、砂光、倒角、圆角处理。成品无毛刺、无裂纹，接缝自然，无明显缺口和缝园，）脚刷灰漆，台面用18厘多层夹板饰1.0mm厚防火板根据现场情况定制，颜色可选。生产工艺参考最新一期“医院日常用品A 包（家具）供应商服务采购项目合同”第138项“，合同单价673.2元，因尺寸加大、原材料人工费成本按比例增加，经综合核算按1100左右报价。 </t>
  </si>
  <si>
    <t>皮床垫</t>
  </si>
  <si>
    <t>≥1800x900x50</t>
  </si>
  <si>
    <t xml:space="preserve">高密高回弹度海棉，进口黑色西皮根据现场情况定制，颜色可选。生产工艺参考最新一期“医院日常用品A 包（家具）供应商服务采购项目合同”第139项“，合同单价205.92元，因尺寸加大、原材料人工费成本按比例增加，经综合核算按320左右报价。 </t>
  </si>
  <si>
    <t>1、面料：网布靠背，黑色网布坐垫。2、海绵：国家名牌高密度优质海绵，具有硬度适中，不变形等特点。                            3、胶粘剂：国家名牌环保乳胶。                                                                    4、说明：钢弓形脚架及扶手。投标人提供 2022年1月1日至本项目投标截止之日前具有CMA和CNAS标识的国家认证认可的第三方检测机构出具的弓形脚检测报告扫描件（委托人须为投标人，检测报告封面样品名称必须与上述一致，检测报告须包含本项检测依据和参数的全部内容），原件备查。</t>
  </si>
  <si>
    <t>四、深圳市人民医院（产房）家具报价清单</t>
  </si>
  <si>
    <t>≥850*550*2700</t>
  </si>
  <si>
    <t xml:space="preserve">顶板、层板采用25厘厚E1级环保多层夹板，三角型或半圆形或2.0硬胶边。柜体采用不小于18mmE1级环保多层夹板、三角型或半圆型或2.0硬胶边，缓冲铰链。优质五金配件。 说明：全木门、配衣通。5、根据现场情况定制，颜色可选。生产工艺参考最新一期“医院日常用品A 包（家具）供应商服务采购项目合同”第93项“，合同单价1782元，因尺寸加大原材料人工费成本按比例增加，经综合核算按1930左右报价。 </t>
  </si>
  <si>
    <t>转角储物柜</t>
  </si>
  <si>
    <t>≥3310*600*2700</t>
  </si>
  <si>
    <t xml:space="preserve">顶板、层板采用25厘厚E1级环保多层夹板，三角型或半圆形或2.0硬胶边。柜体采用不小于18mmE1级环保多层夹板、三角型或半圆型或2.0硬胶边，缓冲铰链。优质五金配件。 说明：全木门、配衣通。5、根据现场情况定制，颜色可选。生产工艺参考最新一期“医院日常用品A 包（家具）供应商服务采购项目合同”第93项“，合同单价1782元，因尺寸加大原材料人工费成本按比例增加，经综合核算按7800左右报价。 </t>
  </si>
  <si>
    <t>≥5000*600*2700</t>
  </si>
  <si>
    <t xml:space="preserve">顶板、层板采用25厘厚E1级环保多层夹板，三角型或半圆形或2.0硬胶边。柜体采用不小于18mmE1级环保多层夹板、三角型或半圆型或2.0硬胶边，缓冲铰链。优质五金配件。 说明：全木门、配衣通。5、根据现场情况定制，颜色可选。生产工艺参考最新一期“医院日常用品A 包（家具）供应商服务采购项目合同”第93项“，合同单价1782元，因尺寸加大原材料人工费成本按比例增加，经综合核算按11800左右报价。 </t>
  </si>
  <si>
    <t>电脑台</t>
  </si>
  <si>
    <t>1、台面采用25厘厚E1级环保多层夹板，三角型或半圆形或2.0硬胶边。2、柜体采用不小于18mmE1级环保多层夹板、三角型或半圆型或2.0硬胶边，三节滚珠导轨，优质五金配件。3、附键盘托。               4、说明：上玻璃柜+主台+主机箱柜+键盘架。5、根据现场情况定制，颜色可选。</t>
  </si>
  <si>
    <t>钢脚办公桌</t>
  </si>
  <si>
    <t>≥100*500*760</t>
  </si>
  <si>
    <t>材质说明：采用18mm厚的E1级环保生态夹板制作，优质PVC胶边处理，优质五金配件。50*50mm优质方通钢架。根据现场情况定制，颜色可选。</t>
  </si>
  <si>
    <t>真皮陪护沙发</t>
  </si>
  <si>
    <t>≥2200*1100*450*1000</t>
  </si>
  <si>
    <t>1、材料及工艺要求打底：高弹力橡筋绳（俗称松紧带），编织后固定；                              2、海绵：软包海绵：优质座位软包高密度海绵；                               3、靠背优质高密度海绵；                               4、扶手优质高密度海绵；                               5、海绵表面加丝棉；                          6、沙发脚：采用实木沙发脚，表面使用环保封闭式PU涂装；                               7、面料：黑色高档头层牛皮，皮料颜色可选。</t>
  </si>
  <si>
    <t>茶几</t>
  </si>
  <si>
    <t>四门更衣柜</t>
  </si>
  <si>
    <t>≥800*600*2000</t>
  </si>
  <si>
    <t>1、顶板、层板采用25厘厚三聚氰胺板，基材E1级环保多层夹板，三角型或半圆形或2.0硬胶边。2、柜体采用不小于18mm三聚氰胺板、基材E1级环保多层夹板、三角型或半圆型或2.0硬胶边，缓冲铰链。3、优质五金配件，优质三角导轨。 4、说明：全木门。5、根据现场情况定制，颜色可选。</t>
  </si>
  <si>
    <t>茶水柜</t>
  </si>
  <si>
    <t>≥900*400*850</t>
  </si>
  <si>
    <t>1、顶板、层板采用25厘厚E1级环保多层夹板，三角型或半圆形或2.0硬胶边。2、柜体采用不小于18mmE1级环保多层夹板、三角型或半圆型或2.0硬胶边，铝合金拉手。3、优质锁具，三节滚珠导轨，优质五金配件。4、根据现场情况定制，颜色可选。</t>
  </si>
  <si>
    <t>1、优质黑色网布，优质高密度海棉，优质汽缸。塑胶扶手，电镀五星脚，配尼龙脚轮。说明：自动升降。2、▲阻燃网布：甲醛含量未检出；无异味；可分解致癌芳香胺染料试验未检出标准规定的致癌芳香胺；染色牢度：耐水、耐汗渍≥4级；检测依据：GB 18401-2010《国家纺织产品基本安全技术规范》</t>
  </si>
  <si>
    <t>导医台</t>
  </si>
  <si>
    <t>≥2400*600*800</t>
  </si>
  <si>
    <t>1、顶板、层板采用25厘厚三聚氰胺板，基材E1级环保多层夹板，三角型或半圆形或2.0硬胶边。2、柜体采用不小于18mm三聚氰胺板、基材E1级环保多层夹板、三角型或半圆型或2.0硬胶边，缓冲铰链。3、优质五金配件，优质三角导轨。 4、说明：优质人造石台面。5、根据现场情况定制，颜色可选。</t>
  </si>
  <si>
    <t>≥1800*670*2100</t>
  </si>
  <si>
    <t xml:space="preserve">1、台面采用25厘厚E1级环保中纤板，三角型或半圆形或2.0硬胶边。2、柜体采用不小于18mmE1级环保中纤板、三角型或半圆型或2.0硬胶边，三节滚珠导轨，优质五金配件，缓冲铰链。3、优质五金配件。 4、说明：上玻璃、下木门。5、根据现场情况定制，颜色可选。生产工艺参考最新一期“医院日常用品A 包（家具）供应商服务采购项目合同”第77项“，合同单价3150.4元，因尺寸加大原材料人工费成本按比例增加，经综合核算按3650左右报价。 </t>
  </si>
  <si>
    <t>≥1800*670*600</t>
  </si>
  <si>
    <t xml:space="preserve">1、台面采用25厘厚E1级环保中纤板，三角型或半圆形或2.0硬胶边。2、柜体采用不小于18mmE1级环保中纤板、三角型或半圆型或2.0硬胶边，三节滚珠导轨，优质五金配件，缓冲铰链。3、优质五金配件。 4、根据现场情况定制，颜色可选。生产工艺参考最新一期“医院日常用品A 包（家具）供应商服务采购项目合同”第78项“，合同单价1372.8元，因尺寸加大原材料人工费成本按比例增加，经综合核算按1600左右报价。 </t>
  </si>
  <si>
    <t>转角诊桌</t>
  </si>
  <si>
    <t>≥1500*1600*700*760</t>
  </si>
  <si>
    <t>1、材质说明：采用25厘厚E1级多层夹板，表面耐高温、裂纹、鼓泡、表面耐干热、水蒸汽、腐蚀、弱酸、弱碱及时清洁剂。2、优质PVC封边，表面光滑，无节疤、凹凸、划痕。3、缓冲门铰、缓冲三节路轨、优质五金配件。4、根据现场情况定制，颜色可选。</t>
  </si>
  <si>
    <t>五、深圳市人民医院（介入手术室）家具报价清单</t>
  </si>
  <si>
    <t>餐桌</t>
  </si>
  <si>
    <t>≥1800*500*760</t>
  </si>
  <si>
    <t>台面采用25厘厚双面三聚氢胺防火板，基材E1级环保多层夹板，封同色平板厚胶边。优质五金配件。50*50mm优质方通钢架。根据现场情况定制，颜色可选。生产工艺参考最新一期“医院日常用品A 包（家具）供应商服务采购项目合同”第63项“，合同单价1003.2元，因尺寸加大原材料人工费成本按比例增加，经综合核算按1300左右报价。</t>
  </si>
  <si>
    <t>≥1700*500*760</t>
  </si>
  <si>
    <t>台面采用25厘厚双面三聚氢胺防火板，基材E1级环保多层夹板，封同色平板厚胶边。优质五金配件。50*50mm优质方通钢架。根据现场情况定制，颜色可选。生产工艺参考最新一期“医院日常用品A 包（家具）供应商服务采购项目合同”第63项“，合同单价1003.2元，因尺寸加大原材料人工费成本按比例增加，经综合核算按1250左右报价。</t>
  </si>
  <si>
    <t>实木双层床</t>
  </si>
  <si>
    <t>≥1000*2100*1800</t>
  </si>
  <si>
    <t>材料采用松木，硬度强榫头结构（榫头处采用环氧树脂胶）加工，均经过刨光、砂光、倒角、圆角处理。成品无毛刺、无裂纹，接缝自然，无明显缺口和缝园，双面均衡涂饰隐孔亚光环保漆，漆膜理化性能达到国标要求， 附着力、耐湿热、耐干热、耐磨力、抗冲击力不小于3级。质感好，硬度强、刷清漆数遍。优质五金配件。根据现场情况定制，颜色可选。</t>
  </si>
  <si>
    <t>床垫</t>
  </si>
  <si>
    <t>≥900*1900*100</t>
  </si>
  <si>
    <t>优质布艺扪面，内包优质天然椰棕根据现场情况定制，颜色可选。</t>
  </si>
  <si>
    <t>吊柜</t>
  </si>
  <si>
    <t>≥270*400*1200</t>
  </si>
  <si>
    <t>顶板、层板采用25厘厚三聚氰胺板，基材E1级环保多层夹板，三角型或半圆形或2.0硬胶边。柜体采用不小于18mm三聚氰胺板、基材E1级环保多层夹板、三角型或半圆型或2.0硬胶边，缓冲铰链。优质五金配件。4、根据现场情况定制，颜色可选。</t>
  </si>
  <si>
    <t>≥900*260*600</t>
  </si>
  <si>
    <t>操作台</t>
  </si>
  <si>
    <t>≥1400*400*2420</t>
  </si>
  <si>
    <t>顶板、层板采用25厘厚三聚氰胺板，基材E1级环保多层夹板，三角型或半圆形或2.0硬胶边。柜体采用不小于18mm三聚氰胺板、基材E1级环保多层夹板、三角型或半圆型或2.0硬胶边，缓冲铰链。优质五金配件。优质石英石台面。5、根据现场情况定制，颜色可选。生产工艺参考最新一期“医院日常用品A 包（家具）供应商服务采购项目合同”第105项“，合同单价4356元，因尺寸加大原材料人工费成本按比例增加，经综合核算按4680左右报价。</t>
  </si>
  <si>
    <t>≥1480*600*2600</t>
  </si>
  <si>
    <t>顶板、层板采用25厘厚三聚氰胺板，基材E1级环保多层夹板，三角型或半圆形或2.0硬胶边。柜体采用不小于18mm三聚氰胺板、基材E1级环保多层夹板、三角型或半圆型或2.0硬胶边，缓冲铰链。优质五金配件。优质石英石台面。5、根据现场情况定制，颜色可选。生产工艺参考最新一期“医院日常用品A 包（家具）供应商服务采购项目合同”第105项“，合同单价4356元，因尺寸加大原材料人工费成本按比例增加，经综合核算按6300左右报价。</t>
  </si>
  <si>
    <t>≥4200*2400*760</t>
  </si>
  <si>
    <t xml:space="preserve">1、厚度≥0.6mmAAA级胡桃木皮贴面，高级实木封边，基材采用国家名牌E1级中密度纤维板。2、油漆采用国家名牌环保哑光油漆，漆膜丰满，漆膜坚硬耐磨、光泽高，有优异的耐化学性、耐热性，良好的附着力、耐黄变、高透明度，抗刮性良好、耐磨，光泽柔和、手感细腻、硬度高；3、配件：优质五金件。说明：配落地箱体，可走线，台面开孔，可配升降器。4、根据现场情况定制，颜色可选。生产工艺参考最新一期“医院日常用品A 包（家具）供应商服务采购项目合同”第24项“，合同单价11228.8元，因尺寸加大原材料人工费成本按比例增加，经综合核算按12800左右报价。 </t>
  </si>
  <si>
    <t>六、深圳市人民医院（产科门诊）家具报价清单</t>
  </si>
  <si>
    <t>诊桌</t>
  </si>
  <si>
    <t>≥1400*600*800</t>
  </si>
  <si>
    <t>≥2300*600*800</t>
  </si>
  <si>
    <t xml:space="preserve">1、台面采用25厘厚E1级环保中纤板，三角型或半圆形或2.0硬胶边。2、柜体采用不小于18mmE1级环保中纤板、三角型或半圆型或2.0硬胶边，三节滚珠导轨，优质五金配件。3、附键盘托。                4、说明：上玻璃柜+主台+主机箱柜+键盘架。5、根据现场情况定制，颜色可选。生产工艺参考最新一期“医院日常用品A 包（家具）供应商服务采购项目合同”第70项“，合同单价1038.4元，因尺寸大、、原材料人工费成本按比例增加，经综合核算按1780左右报价。 </t>
  </si>
  <si>
    <t xml:space="preserve">1、台面采用25厘厚E1级环保中纤板，三角型或半圆形或2.0硬胶边。2、柜体采用不小于18mmE1级环保中纤板、三角型或半圆型或2.0硬胶边，三节滚珠导轨，优质五金配件。3、附键盘托。                4、说明：上玻璃柜+主台+主机箱柜+键盘架。5、根据现场情况定制，颜色可选。生产工艺参考最新一期“医院日常用品A 包（家具）供应商服务采购项目合同”第70项“，合同单价1038.4元，因尺寸大、、原材料人工费成本按比例增加，经综合核算按1850左右报价。 </t>
  </si>
  <si>
    <t>≥1100*600*2480</t>
  </si>
  <si>
    <t xml:space="preserve">顶板、层板采用25厘厚E1级环保多层夹板，三角型或半圆形或2.0硬胶边。柜体采用不小于18mmE1级环保多层夹板、三角型或半圆型或2.0硬胶边，缓冲铰链。优质五金配件。 说明：全木门、配衣通。5、根据现场情况定制，颜色可选。生产工艺参考最新一期“医院日常用品A 包（家具）供应商服务采购项目合同”第93项“，合同单价1782元，因尺寸大、、原材料人工费成本按比例增加，经综合核算按2980左右报价。 </t>
  </si>
  <si>
    <t>≥900*400*1050</t>
  </si>
  <si>
    <t xml:space="preserve">1、顶板、层板采用25厘厚E1级环保多层夹板，三角型或半圆形或2.0硬胶边。2、柜体采用不小于18mmE1级环保多层夹板、三角型或半圆型或2.0硬胶边，铝合金拉手。3、优质锁具，三节滚珠导轨，优质五金配件。4、根据现场情况定制，颜色可选。生产工艺参考最新一期“医院日常用品A 包（家具）供应商服务采购项目合同”第84项“，合同单价918.72元，因尺寸大、、原材料人工费成本按比例增加，经综合核算按1260左右报价。 </t>
  </si>
  <si>
    <t>≥3100*600*800</t>
  </si>
  <si>
    <t>等候椅</t>
  </si>
  <si>
    <t>优质皮垫扪面，内包高密度海锦。座板宽520mm、采用一级冷轧钢板，冲压圆孔钢座板，钢板厚度1.5mm。优质铝合金压铸扶手及脚架，闪银色喷涂。横梁为冷轧钢静电喷涂黑色、规格为40*80*2.0mm方钢；表面具有一层保护膜、光洁度高、抗蚀能力强，经过酸洗、脱脂磷化处理，防腐、防锈能力强。说明：每位有扶手。</t>
  </si>
  <si>
    <t>皮沙发</t>
  </si>
  <si>
    <t>≥1200*800*1100</t>
  </si>
  <si>
    <t>1、材料及工艺要求规格：三人位、单人位打底：高弹力橡筋绳（俗称松紧带），编织后固定； 2、海绵：软包海绵：优质座位软包高密度海绵，                                 3、靠背优质高密度海绵，                               4、海绵表面加丝棉；                          5、面料：黑色高档头层牛皮；皮料颜色可选。                                       6、真皮扶手、沙发脚：不锈钢架。</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</si>
</sst>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0.00;[Red]\¥#,##0.00"/>
    <numFmt numFmtId="181" formatCode="&quot;¥&quot;#,##0.00;[Red]&quot;¥&quot;#,##0.00"/>
  </numFmts>
  <fonts count="16">
    <font>
      <sz val="11"/>
      <color theme="1"/>
      <name val="宋体"/>
      <family val="2"/>
      <charset val="134"/>
      <scheme val="minor"/>
    </font>
    <font>
      <sz val="11"/>
      <color indexed="8"/>
      <name val="等线"/>
      <charset val="134"/>
    </font>
    <font>
      <sz val="9"/>
      <color indexed="8"/>
      <name val="等线"/>
      <charset val="134"/>
    </font>
    <font>
      <sz val="12"/>
      <color indexed="8"/>
      <name val="等线"/>
      <charset val="134"/>
    </font>
    <font>
      <b/>
      <sz val="12"/>
      <color indexed="8"/>
      <name val="等线"/>
      <charset val="134"/>
    </font>
    <font>
      <sz val="11"/>
      <name val="宋体"/>
      <charset val="134"/>
    </font>
    <font>
      <b/>
      <sz val="9"/>
      <color indexed="8"/>
      <name val="等线"/>
      <charset val="134"/>
    </font>
    <font>
      <sz val="12"/>
      <color indexed="8"/>
      <name val="宋体"/>
      <charset val="134"/>
    </font>
    <font>
      <sz val="9"/>
      <color indexed="8"/>
      <name val="宋体"/>
      <charset val="134"/>
    </font>
    <font>
      <sz val="10.5"/>
      <color indexed="8"/>
      <name val="宋体"/>
      <charset val="134"/>
    </font>
    <font>
      <sz val="10.5"/>
      <color indexed="8"/>
      <name val="Arial"/>
      <family val="2"/>
    </font>
    <font>
      <b/>
      <sz val="14"/>
      <color indexed="8"/>
      <name val="等线"/>
      <charset val="134"/>
    </font>
    <font>
      <sz val="8"/>
      <color indexed="8"/>
      <name val="宋体"/>
      <charset val="134"/>
    </font>
    <font>
      <u/>
      <sz val="11"/>
      <name val="宋体"/>
      <charset val="134"/>
    </font>
    <font>
      <sz val="10.5"/>
      <color indexed="8"/>
      <name val="宋体"/>
      <family val="2"/>
    </font>
    <font>
      <sz val="9"/>
      <name val="宋体"/>
      <family val="2"/>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39">
    <xf numFmtId="0" fontId="0" fillId="0" borderId="0" xfId="0">
      <alignment vertical="center"/>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justify" vertical="center"/>
    </xf>
    <xf numFmtId="0" fontId="1"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justify"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xf>
    <xf numFmtId="18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justify" vertical="center"/>
    </xf>
    <xf numFmtId="0" fontId="11" fillId="0" borderId="0"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justify" vertical="center"/>
    </xf>
    <xf numFmtId="0" fontId="12" fillId="0" borderId="1" xfId="0" applyNumberFormat="1" applyFont="1" applyFill="1" applyBorder="1" applyAlignment="1" applyProtection="1">
      <alignment horizontal="left" vertical="center" wrapText="1"/>
    </xf>
    <xf numFmtId="181" fontId="1" fillId="0" borderId="1"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tabSelected="1" workbookViewId="0">
      <selection activeCell="K5" sqref="K5"/>
    </sheetView>
  </sheetViews>
  <sheetFormatPr defaultRowHeight="14.25"/>
  <cols>
    <col min="1" max="1" width="10.125" style="2" customWidth="1"/>
    <col min="2" max="2" width="16.625" style="2" customWidth="1"/>
    <col min="3" max="3" width="9" style="2"/>
    <col min="4" max="4" width="9" style="1"/>
    <col min="5" max="5" width="38.625" style="3" customWidth="1"/>
    <col min="6" max="6" width="9" style="1"/>
    <col min="7" max="9" width="9" style="2"/>
  </cols>
  <sheetData>
    <row r="1" spans="1:9" ht="15.75">
      <c r="A1" s="36" t="s">
        <v>0</v>
      </c>
      <c r="B1" s="36"/>
      <c r="C1" s="36"/>
      <c r="D1" s="36"/>
      <c r="E1" s="36"/>
      <c r="F1" s="36"/>
      <c r="G1" s="36"/>
      <c r="H1" s="36"/>
      <c r="I1" s="36"/>
    </row>
    <row r="2" spans="1:9" ht="13.5">
      <c r="A2" s="37" t="s">
        <v>1</v>
      </c>
      <c r="B2" s="37"/>
      <c r="C2" s="37"/>
      <c r="D2" s="37"/>
      <c r="E2" s="37"/>
      <c r="F2" s="37"/>
      <c r="G2" s="37"/>
      <c r="H2" s="37"/>
      <c r="I2" s="37"/>
    </row>
    <row r="3" spans="1:9" ht="15.75" customHeight="1">
      <c r="A3" s="38"/>
      <c r="B3" s="38"/>
      <c r="C3" s="38"/>
      <c r="D3" s="38"/>
      <c r="E3" s="38"/>
      <c r="F3" s="38"/>
      <c r="G3" s="38"/>
      <c r="H3" s="38"/>
      <c r="I3" s="38"/>
    </row>
    <row r="4" spans="1:9" ht="15.75">
      <c r="A4" s="5" t="s">
        <v>2</v>
      </c>
      <c r="B4" s="5" t="s">
        <v>3</v>
      </c>
      <c r="C4" s="5" t="s">
        <v>4</v>
      </c>
      <c r="D4" s="6" t="s">
        <v>5</v>
      </c>
      <c r="E4" s="7" t="s">
        <v>6</v>
      </c>
      <c r="F4" s="8" t="s">
        <v>7</v>
      </c>
      <c r="G4" s="5" t="s">
        <v>8</v>
      </c>
      <c r="H4" s="5" t="s">
        <v>9</v>
      </c>
      <c r="I4" s="9" t="s">
        <v>10</v>
      </c>
    </row>
    <row r="5" spans="1:9" ht="409.5">
      <c r="A5" s="5">
        <v>1</v>
      </c>
      <c r="B5" s="5" t="s">
        <v>11</v>
      </c>
      <c r="C5" s="5" t="s">
        <v>12</v>
      </c>
      <c r="D5" s="10" t="s">
        <v>13</v>
      </c>
      <c r="E5" s="11" t="s">
        <v>14</v>
      </c>
      <c r="F5" s="12" t="s">
        <v>15</v>
      </c>
      <c r="G5" s="5">
        <v>3</v>
      </c>
      <c r="H5" s="5"/>
      <c r="I5" s="9">
        <f>G5*H5</f>
        <v>0</v>
      </c>
    </row>
    <row r="6" spans="1:9" ht="409.5">
      <c r="A6" s="5">
        <v>2</v>
      </c>
      <c r="B6" s="5" t="s">
        <v>16</v>
      </c>
      <c r="C6" s="5" t="s">
        <v>12</v>
      </c>
      <c r="D6" s="10" t="s">
        <v>17</v>
      </c>
      <c r="E6" s="13" t="s">
        <v>18</v>
      </c>
      <c r="F6" s="12" t="s">
        <v>19</v>
      </c>
      <c r="G6" s="5">
        <v>6</v>
      </c>
      <c r="H6" s="5"/>
      <c r="I6" s="9">
        <f>G6*H6</f>
        <v>0</v>
      </c>
    </row>
    <row r="7" spans="1:9" ht="409.5">
      <c r="A7" s="5">
        <v>3</v>
      </c>
      <c r="B7" s="8" t="s">
        <v>20</v>
      </c>
      <c r="C7" s="5" t="s">
        <v>12</v>
      </c>
      <c r="D7" s="10" t="s">
        <v>21</v>
      </c>
      <c r="E7" s="13" t="s">
        <v>22</v>
      </c>
      <c r="F7" s="12" t="s">
        <v>15</v>
      </c>
      <c r="G7" s="5">
        <v>1</v>
      </c>
      <c r="H7" s="5"/>
      <c r="I7" s="9">
        <f>G7*H7</f>
        <v>0</v>
      </c>
    </row>
    <row r="8" spans="1:9" ht="409.5">
      <c r="A8" s="5">
        <v>4</v>
      </c>
      <c r="B8" s="8" t="s">
        <v>20</v>
      </c>
      <c r="C8" s="5" t="s">
        <v>12</v>
      </c>
      <c r="D8" s="10" t="s">
        <v>23</v>
      </c>
      <c r="E8" s="13" t="s">
        <v>24</v>
      </c>
      <c r="F8" s="12" t="s">
        <v>15</v>
      </c>
      <c r="G8" s="5">
        <v>1</v>
      </c>
      <c r="H8" s="5"/>
      <c r="I8" s="9">
        <f>G8*H8</f>
        <v>0</v>
      </c>
    </row>
    <row r="9" spans="1:9" ht="409.5">
      <c r="A9" s="5">
        <v>5</v>
      </c>
      <c r="B9" s="8" t="s">
        <v>25</v>
      </c>
      <c r="C9" s="5" t="s">
        <v>12</v>
      </c>
      <c r="D9" s="10" t="s">
        <v>26</v>
      </c>
      <c r="E9" s="13" t="s">
        <v>27</v>
      </c>
      <c r="F9" s="12" t="s">
        <v>15</v>
      </c>
      <c r="G9" s="5">
        <v>1</v>
      </c>
      <c r="H9" s="5"/>
      <c r="I9" s="9">
        <f>G9*H9</f>
        <v>0</v>
      </c>
    </row>
    <row r="10" spans="1:9" ht="409.5">
      <c r="A10" s="5">
        <v>6</v>
      </c>
      <c r="B10" s="8" t="s">
        <v>25</v>
      </c>
      <c r="C10" s="5" t="s">
        <v>12</v>
      </c>
      <c r="D10" s="10" t="s">
        <v>28</v>
      </c>
      <c r="E10" s="13" t="s">
        <v>29</v>
      </c>
      <c r="F10" s="12" t="s">
        <v>15</v>
      </c>
      <c r="G10" s="5">
        <v>1</v>
      </c>
      <c r="H10" s="5"/>
      <c r="I10" s="9">
        <f>G10*H10</f>
        <v>0</v>
      </c>
    </row>
    <row r="11" spans="1:9" ht="409.5">
      <c r="A11" s="5">
        <v>7</v>
      </c>
      <c r="B11" s="8" t="s">
        <v>20</v>
      </c>
      <c r="C11" s="5" t="s">
        <v>12</v>
      </c>
      <c r="D11" s="10" t="s">
        <v>30</v>
      </c>
      <c r="E11" s="13" t="s">
        <v>31</v>
      </c>
      <c r="F11" s="12" t="s">
        <v>15</v>
      </c>
      <c r="G11" s="5">
        <v>1</v>
      </c>
      <c r="H11" s="5"/>
      <c r="I11" s="9">
        <f>G11*H11</f>
        <v>0</v>
      </c>
    </row>
    <row r="12" spans="1:9" ht="315">
      <c r="A12" s="5">
        <v>8</v>
      </c>
      <c r="B12" s="8" t="s">
        <v>20</v>
      </c>
      <c r="C12" s="5" t="s">
        <v>12</v>
      </c>
      <c r="D12" s="10" t="s">
        <v>32</v>
      </c>
      <c r="E12" s="13" t="s">
        <v>33</v>
      </c>
      <c r="F12" s="12" t="s">
        <v>15</v>
      </c>
      <c r="G12" s="5">
        <v>1</v>
      </c>
      <c r="H12" s="5"/>
      <c r="I12" s="9">
        <f>G12*H12</f>
        <v>0</v>
      </c>
    </row>
    <row r="13" spans="1:9" ht="409.5">
      <c r="A13" s="5">
        <v>9</v>
      </c>
      <c r="B13" s="14" t="s">
        <v>20</v>
      </c>
      <c r="C13" s="9" t="s">
        <v>12</v>
      </c>
      <c r="D13" s="15" t="s">
        <v>34</v>
      </c>
      <c r="E13" s="13" t="s">
        <v>35</v>
      </c>
      <c r="F13" s="16" t="s">
        <v>15</v>
      </c>
      <c r="G13" s="9">
        <v>1</v>
      </c>
      <c r="H13" s="9"/>
      <c r="I13" s="9">
        <f>G13*H13</f>
        <v>0</v>
      </c>
    </row>
    <row r="14" spans="1:9" ht="409.5">
      <c r="A14" s="5">
        <v>10</v>
      </c>
      <c r="B14" s="14" t="s">
        <v>20</v>
      </c>
      <c r="C14" s="9" t="s">
        <v>12</v>
      </c>
      <c r="D14" s="15" t="s">
        <v>21</v>
      </c>
      <c r="E14" s="13" t="s">
        <v>36</v>
      </c>
      <c r="F14" s="16" t="s">
        <v>15</v>
      </c>
      <c r="G14" s="9">
        <v>1</v>
      </c>
      <c r="H14" s="9"/>
      <c r="I14" s="9">
        <f>G14*H14</f>
        <v>0</v>
      </c>
    </row>
    <row r="15" spans="1:9" ht="409.5">
      <c r="A15" s="5">
        <v>11</v>
      </c>
      <c r="B15" s="14" t="s">
        <v>20</v>
      </c>
      <c r="C15" s="9" t="s">
        <v>12</v>
      </c>
      <c r="D15" s="15" t="s">
        <v>37</v>
      </c>
      <c r="E15" s="13" t="s">
        <v>38</v>
      </c>
      <c r="F15" s="16" t="s">
        <v>15</v>
      </c>
      <c r="G15" s="9">
        <v>1</v>
      </c>
      <c r="H15" s="9"/>
      <c r="I15" s="9">
        <f>G15*H15</f>
        <v>0</v>
      </c>
    </row>
    <row r="16" spans="1:9" ht="409.5">
      <c r="A16" s="5">
        <v>12</v>
      </c>
      <c r="B16" s="14" t="s">
        <v>20</v>
      </c>
      <c r="C16" s="9" t="s">
        <v>12</v>
      </c>
      <c r="D16" s="15" t="s">
        <v>39</v>
      </c>
      <c r="E16" s="13" t="s">
        <v>40</v>
      </c>
      <c r="F16" s="16" t="s">
        <v>15</v>
      </c>
      <c r="G16" s="9">
        <v>1</v>
      </c>
      <c r="H16" s="9"/>
      <c r="I16" s="9">
        <f>G16*H16</f>
        <v>0</v>
      </c>
    </row>
    <row r="17" spans="1:9" ht="409.5">
      <c r="A17" s="5">
        <v>13</v>
      </c>
      <c r="B17" s="14" t="s">
        <v>20</v>
      </c>
      <c r="C17" s="9" t="s">
        <v>12</v>
      </c>
      <c r="D17" s="15" t="s">
        <v>41</v>
      </c>
      <c r="E17" s="13" t="s">
        <v>42</v>
      </c>
      <c r="F17" s="16" t="s">
        <v>15</v>
      </c>
      <c r="G17" s="9">
        <v>1</v>
      </c>
      <c r="H17" s="9"/>
      <c r="I17" s="9">
        <f>G17*H17</f>
        <v>0</v>
      </c>
    </row>
    <row r="18" spans="1:9" ht="191.25">
      <c r="A18" s="5">
        <v>14</v>
      </c>
      <c r="B18" s="8" t="s">
        <v>43</v>
      </c>
      <c r="C18" s="5" t="s">
        <v>12</v>
      </c>
      <c r="D18" s="17" t="s">
        <v>44</v>
      </c>
      <c r="E18" s="13" t="s">
        <v>45</v>
      </c>
      <c r="F18" s="12" t="s">
        <v>15</v>
      </c>
      <c r="G18" s="18">
        <v>7</v>
      </c>
      <c r="H18" s="19"/>
      <c r="I18" s="9">
        <f>G18*H18</f>
        <v>0</v>
      </c>
    </row>
    <row r="19" spans="1:9" ht="247.5">
      <c r="A19" s="5">
        <v>15</v>
      </c>
      <c r="B19" s="8" t="s">
        <v>46</v>
      </c>
      <c r="C19" s="5" t="s">
        <v>12</v>
      </c>
      <c r="D19" s="10" t="s">
        <v>47</v>
      </c>
      <c r="E19" s="13" t="s">
        <v>48</v>
      </c>
      <c r="F19" s="12" t="s">
        <v>15</v>
      </c>
      <c r="G19" s="5">
        <v>1</v>
      </c>
      <c r="H19" s="5"/>
      <c r="I19" s="9">
        <f>G19*H19</f>
        <v>0</v>
      </c>
    </row>
    <row r="20" spans="1:9">
      <c r="A20" s="9"/>
      <c r="B20" s="9"/>
      <c r="C20" s="9"/>
      <c r="D20" s="20"/>
      <c r="E20" s="7"/>
      <c r="F20" s="20"/>
      <c r="G20" s="9"/>
      <c r="H20" s="9"/>
      <c r="I20" s="21">
        <f>SUM(I5:I19)</f>
        <v>0</v>
      </c>
    </row>
    <row r="21" spans="1:9">
      <c r="A21" s="22" t="s">
        <v>49</v>
      </c>
      <c r="B21" s="22"/>
      <c r="C21" s="22"/>
      <c r="D21" s="22"/>
      <c r="E21" s="23"/>
      <c r="F21" s="22"/>
      <c r="G21" s="22"/>
      <c r="H21" s="22"/>
      <c r="I21" s="22"/>
    </row>
    <row r="22" spans="1:9">
      <c r="A22" s="9" t="s">
        <v>2</v>
      </c>
      <c r="B22" s="9" t="s">
        <v>3</v>
      </c>
      <c r="C22" s="9" t="s">
        <v>4</v>
      </c>
      <c r="D22" s="20" t="s">
        <v>5</v>
      </c>
      <c r="E22" s="24" t="s">
        <v>6</v>
      </c>
      <c r="F22" s="14" t="s">
        <v>7</v>
      </c>
      <c r="G22" s="9" t="s">
        <v>8</v>
      </c>
      <c r="H22" s="9" t="s">
        <v>9</v>
      </c>
      <c r="I22" s="9" t="s">
        <v>10</v>
      </c>
    </row>
    <row r="23" spans="1:9" ht="270">
      <c r="A23" s="9">
        <v>1</v>
      </c>
      <c r="B23" s="14" t="s">
        <v>50</v>
      </c>
      <c r="C23" s="9" t="s">
        <v>12</v>
      </c>
      <c r="D23" s="15" t="s">
        <v>51</v>
      </c>
      <c r="E23" s="13" t="s">
        <v>52</v>
      </c>
      <c r="F23" s="14" t="s">
        <v>19</v>
      </c>
      <c r="G23" s="9">
        <v>12</v>
      </c>
      <c r="H23" s="9"/>
      <c r="I23" s="9">
        <f>G23*H23</f>
        <v>0</v>
      </c>
    </row>
    <row r="24" spans="1:9" ht="270">
      <c r="A24" s="9">
        <v>2</v>
      </c>
      <c r="B24" s="14" t="s">
        <v>50</v>
      </c>
      <c r="C24" s="9" t="s">
        <v>12</v>
      </c>
      <c r="D24" s="15" t="s">
        <v>53</v>
      </c>
      <c r="E24" s="13" t="s">
        <v>52</v>
      </c>
      <c r="F24" s="14" t="s">
        <v>19</v>
      </c>
      <c r="G24" s="9">
        <v>6</v>
      </c>
      <c r="H24" s="9"/>
      <c r="I24" s="9">
        <f>G24*H24</f>
        <v>0</v>
      </c>
    </row>
    <row r="25" spans="1:9" ht="180">
      <c r="A25" s="9">
        <v>3</v>
      </c>
      <c r="B25" s="14" t="s">
        <v>54</v>
      </c>
      <c r="C25" s="9" t="s">
        <v>12</v>
      </c>
      <c r="D25" s="15" t="s">
        <v>17</v>
      </c>
      <c r="E25" s="13" t="s">
        <v>55</v>
      </c>
      <c r="F25" s="14" t="s">
        <v>19</v>
      </c>
      <c r="G25" s="9">
        <v>18</v>
      </c>
      <c r="H25" s="9"/>
      <c r="I25" s="9">
        <f>G25*H25</f>
        <v>0</v>
      </c>
    </row>
    <row r="26" spans="1:9" ht="409.5">
      <c r="A26" s="9">
        <v>4</v>
      </c>
      <c r="B26" s="14" t="s">
        <v>56</v>
      </c>
      <c r="C26" s="9" t="s">
        <v>12</v>
      </c>
      <c r="D26" s="15" t="s">
        <v>57</v>
      </c>
      <c r="E26" s="13" t="s">
        <v>58</v>
      </c>
      <c r="F26" s="14" t="s">
        <v>19</v>
      </c>
      <c r="G26" s="9">
        <v>4</v>
      </c>
      <c r="H26" s="9"/>
      <c r="I26" s="9">
        <f>G26*H26</f>
        <v>0</v>
      </c>
    </row>
    <row r="27" spans="1:9" ht="315">
      <c r="A27" s="9">
        <v>5</v>
      </c>
      <c r="B27" s="14" t="s">
        <v>16</v>
      </c>
      <c r="C27" s="9" t="s">
        <v>12</v>
      </c>
      <c r="D27" s="15" t="s">
        <v>17</v>
      </c>
      <c r="E27" s="13" t="s">
        <v>59</v>
      </c>
      <c r="F27" s="14" t="s">
        <v>19</v>
      </c>
      <c r="G27" s="9">
        <v>12</v>
      </c>
      <c r="H27" s="9"/>
      <c r="I27" s="9">
        <f>G27*H27</f>
        <v>0</v>
      </c>
    </row>
    <row r="28" spans="1:9" ht="112.5">
      <c r="A28" s="9">
        <v>6</v>
      </c>
      <c r="B28" s="14" t="s">
        <v>60</v>
      </c>
      <c r="C28" s="9" t="s">
        <v>12</v>
      </c>
      <c r="D28" s="15" t="s">
        <v>17</v>
      </c>
      <c r="E28" s="13" t="s">
        <v>61</v>
      </c>
      <c r="F28" s="14" t="s">
        <v>19</v>
      </c>
      <c r="G28" s="9">
        <v>8</v>
      </c>
      <c r="H28" s="9"/>
      <c r="I28" s="9">
        <f>G28*H28</f>
        <v>0</v>
      </c>
    </row>
    <row r="29" spans="1:9" ht="409.5">
      <c r="A29" s="9">
        <v>7</v>
      </c>
      <c r="B29" s="14" t="s">
        <v>62</v>
      </c>
      <c r="C29" s="9" t="s">
        <v>12</v>
      </c>
      <c r="D29" s="15" t="s">
        <v>63</v>
      </c>
      <c r="E29" s="11" t="s">
        <v>64</v>
      </c>
      <c r="F29" s="14" t="s">
        <v>19</v>
      </c>
      <c r="G29" s="9">
        <v>1</v>
      </c>
      <c r="H29" s="9"/>
      <c r="I29" s="9">
        <f>G29*H29</f>
        <v>0</v>
      </c>
    </row>
    <row r="30" spans="1:9" ht="409.5">
      <c r="A30" s="9">
        <v>8</v>
      </c>
      <c r="B30" s="14" t="s">
        <v>65</v>
      </c>
      <c r="C30" s="9" t="s">
        <v>12</v>
      </c>
      <c r="D30" s="15" t="s">
        <v>66</v>
      </c>
      <c r="E30" s="11" t="s">
        <v>67</v>
      </c>
      <c r="F30" s="14" t="s">
        <v>19</v>
      </c>
      <c r="G30" s="9">
        <v>6</v>
      </c>
      <c r="H30" s="9"/>
      <c r="I30" s="9">
        <f>G30*H30</f>
        <v>0</v>
      </c>
    </row>
    <row r="31" spans="1:9" ht="371.25">
      <c r="A31" s="9">
        <v>9</v>
      </c>
      <c r="B31" s="14" t="s">
        <v>68</v>
      </c>
      <c r="C31" s="9" t="s">
        <v>12</v>
      </c>
      <c r="D31" s="25" t="s">
        <v>69</v>
      </c>
      <c r="E31" s="13" t="s">
        <v>70</v>
      </c>
      <c r="F31" s="14" t="s">
        <v>19</v>
      </c>
      <c r="G31" s="9">
        <v>6</v>
      </c>
      <c r="H31" s="9"/>
      <c r="I31" s="9">
        <f>G31*H31</f>
        <v>0</v>
      </c>
    </row>
    <row r="32" spans="1:9" ht="90">
      <c r="A32" s="9">
        <v>10</v>
      </c>
      <c r="B32" s="14" t="s">
        <v>71</v>
      </c>
      <c r="C32" s="9" t="s">
        <v>12</v>
      </c>
      <c r="D32" s="15" t="s">
        <v>17</v>
      </c>
      <c r="E32" s="13" t="s">
        <v>72</v>
      </c>
      <c r="F32" s="14" t="s">
        <v>19</v>
      </c>
      <c r="G32" s="9">
        <v>24</v>
      </c>
      <c r="H32" s="9"/>
      <c r="I32" s="9">
        <f>G32*H32</f>
        <v>0</v>
      </c>
    </row>
    <row r="33" spans="1:9" ht="393.75">
      <c r="A33" s="9">
        <v>11</v>
      </c>
      <c r="B33" s="14" t="s">
        <v>73</v>
      </c>
      <c r="C33" s="9" t="s">
        <v>12</v>
      </c>
      <c r="D33" s="15" t="s">
        <v>74</v>
      </c>
      <c r="E33" s="13" t="s">
        <v>75</v>
      </c>
      <c r="F33" s="14" t="s">
        <v>76</v>
      </c>
      <c r="G33" s="9">
        <v>1</v>
      </c>
      <c r="H33" s="9"/>
      <c r="I33" s="9">
        <f>G33*H33</f>
        <v>0</v>
      </c>
    </row>
    <row r="34" spans="1:9" ht="326.25">
      <c r="A34" s="9">
        <v>12</v>
      </c>
      <c r="B34" s="14" t="s">
        <v>77</v>
      </c>
      <c r="C34" s="9" t="s">
        <v>12</v>
      </c>
      <c r="D34" s="15" t="s">
        <v>78</v>
      </c>
      <c r="E34" s="13" t="s">
        <v>79</v>
      </c>
      <c r="F34" s="14" t="s">
        <v>76</v>
      </c>
      <c r="G34" s="9">
        <v>5</v>
      </c>
      <c r="H34" s="9"/>
      <c r="I34" s="9">
        <f>G34*H34</f>
        <v>0</v>
      </c>
    </row>
    <row r="35" spans="1:9" ht="409.5">
      <c r="A35" s="9">
        <v>13</v>
      </c>
      <c r="B35" s="14" t="s">
        <v>80</v>
      </c>
      <c r="C35" s="9" t="s">
        <v>12</v>
      </c>
      <c r="D35" s="15" t="s">
        <v>81</v>
      </c>
      <c r="E35" s="13" t="s">
        <v>82</v>
      </c>
      <c r="F35" s="14" t="s">
        <v>76</v>
      </c>
      <c r="G35" s="9">
        <v>1</v>
      </c>
      <c r="H35" s="9"/>
      <c r="I35" s="9">
        <f>G35*H35</f>
        <v>0</v>
      </c>
    </row>
    <row r="36" spans="1:9" ht="371.25">
      <c r="A36" s="9">
        <v>14</v>
      </c>
      <c r="B36" s="14" t="s">
        <v>83</v>
      </c>
      <c r="C36" s="9" t="s">
        <v>12</v>
      </c>
      <c r="D36" s="15" t="s">
        <v>84</v>
      </c>
      <c r="E36" s="13" t="s">
        <v>85</v>
      </c>
      <c r="F36" s="14" t="s">
        <v>19</v>
      </c>
      <c r="G36" s="9">
        <v>10</v>
      </c>
      <c r="H36" s="9"/>
      <c r="I36" s="9">
        <f>G36*H36</f>
        <v>0</v>
      </c>
    </row>
    <row r="37" spans="1:9" ht="168.75">
      <c r="A37" s="9">
        <v>15</v>
      </c>
      <c r="B37" s="14" t="s">
        <v>86</v>
      </c>
      <c r="C37" s="9" t="s">
        <v>12</v>
      </c>
      <c r="D37" s="15" t="s">
        <v>17</v>
      </c>
      <c r="E37" s="13" t="s">
        <v>87</v>
      </c>
      <c r="F37" s="14" t="s">
        <v>19</v>
      </c>
      <c r="G37" s="9">
        <v>20</v>
      </c>
      <c r="H37" s="9"/>
      <c r="I37" s="9">
        <f>G37*H37</f>
        <v>0</v>
      </c>
    </row>
    <row r="38" spans="1:9" ht="202.5">
      <c r="A38" s="9">
        <v>16</v>
      </c>
      <c r="B38" s="14" t="s">
        <v>88</v>
      </c>
      <c r="C38" s="9" t="s">
        <v>12</v>
      </c>
      <c r="D38" s="15" t="s">
        <v>89</v>
      </c>
      <c r="E38" s="13" t="s">
        <v>90</v>
      </c>
      <c r="F38" s="14" t="s">
        <v>76</v>
      </c>
      <c r="G38" s="9">
        <v>2</v>
      </c>
      <c r="H38" s="9"/>
      <c r="I38" s="9">
        <f>G38*H38</f>
        <v>0</v>
      </c>
    </row>
    <row r="39" spans="1:9" ht="247.5">
      <c r="A39" s="9">
        <v>17</v>
      </c>
      <c r="B39" s="14" t="s">
        <v>91</v>
      </c>
      <c r="C39" s="9" t="s">
        <v>12</v>
      </c>
      <c r="D39" s="15" t="s">
        <v>92</v>
      </c>
      <c r="E39" s="13" t="s">
        <v>93</v>
      </c>
      <c r="F39" s="14" t="s">
        <v>76</v>
      </c>
      <c r="G39" s="9">
        <v>2</v>
      </c>
      <c r="H39" s="9"/>
      <c r="I39" s="9">
        <f>G39*H39</f>
        <v>0</v>
      </c>
    </row>
    <row r="40" spans="1:9" ht="198" customHeight="1">
      <c r="A40" s="9">
        <v>18</v>
      </c>
      <c r="B40" s="9" t="s">
        <v>94</v>
      </c>
      <c r="C40" s="9" t="s">
        <v>12</v>
      </c>
      <c r="D40" s="20" t="s">
        <v>95</v>
      </c>
      <c r="E40" s="13" t="s">
        <v>96</v>
      </c>
      <c r="F40" s="9" t="s">
        <v>19</v>
      </c>
      <c r="G40" s="9">
        <v>1</v>
      </c>
      <c r="H40" s="9"/>
      <c r="I40" s="9">
        <f>G40*H40</f>
        <v>0</v>
      </c>
    </row>
    <row r="41" spans="1:9">
      <c r="A41" s="9"/>
      <c r="B41" s="9"/>
      <c r="C41" s="9"/>
      <c r="D41" s="20"/>
      <c r="E41" s="7"/>
      <c r="F41" s="20"/>
      <c r="G41" s="9"/>
      <c r="H41" s="9"/>
      <c r="I41" s="21">
        <f>SUM(I23:I40)</f>
        <v>0</v>
      </c>
    </row>
    <row r="42" spans="1:9" ht="18">
      <c r="A42" s="26" t="s">
        <v>97</v>
      </c>
      <c r="B42" s="26"/>
      <c r="C42" s="26"/>
      <c r="D42" s="26"/>
      <c r="E42" s="27"/>
      <c r="F42" s="26"/>
      <c r="G42" s="26"/>
      <c r="H42" s="26"/>
      <c r="I42" s="26"/>
    </row>
    <row r="43" spans="1:9">
      <c r="A43" s="9" t="s">
        <v>2</v>
      </c>
      <c r="B43" s="9" t="s">
        <v>3</v>
      </c>
      <c r="C43" s="9" t="s">
        <v>4</v>
      </c>
      <c r="D43" s="20" t="s">
        <v>5</v>
      </c>
      <c r="E43" s="24" t="s">
        <v>6</v>
      </c>
      <c r="F43" s="14" t="s">
        <v>7</v>
      </c>
      <c r="G43" s="9" t="s">
        <v>8</v>
      </c>
      <c r="H43" s="9" t="s">
        <v>9</v>
      </c>
      <c r="I43" s="9" t="s">
        <v>10</v>
      </c>
    </row>
    <row r="44" spans="1:9" ht="146.25">
      <c r="A44" s="9">
        <v>1</v>
      </c>
      <c r="B44" s="9" t="s">
        <v>98</v>
      </c>
      <c r="C44" s="9" t="s">
        <v>12</v>
      </c>
      <c r="D44" s="15" t="s">
        <v>99</v>
      </c>
      <c r="E44" s="13" t="s">
        <v>100</v>
      </c>
      <c r="F44" s="14" t="s">
        <v>15</v>
      </c>
      <c r="G44" s="9">
        <v>1</v>
      </c>
      <c r="H44" s="9"/>
      <c r="I44" s="9">
        <f>G44*H44</f>
        <v>0</v>
      </c>
    </row>
    <row r="45" spans="1:9" ht="409.5">
      <c r="A45" s="9">
        <v>2</v>
      </c>
      <c r="B45" s="9" t="s">
        <v>101</v>
      </c>
      <c r="C45" s="9" t="s">
        <v>12</v>
      </c>
      <c r="D45" s="15" t="s">
        <v>102</v>
      </c>
      <c r="E45" s="13" t="s">
        <v>103</v>
      </c>
      <c r="F45" s="14" t="s">
        <v>15</v>
      </c>
      <c r="G45" s="9">
        <v>1</v>
      </c>
      <c r="H45" s="9"/>
      <c r="I45" s="9">
        <f>G45*H45</f>
        <v>0</v>
      </c>
    </row>
    <row r="46" spans="1:9" ht="258.75">
      <c r="A46" s="9">
        <v>3</v>
      </c>
      <c r="B46" s="9" t="s">
        <v>101</v>
      </c>
      <c r="C46" s="9" t="s">
        <v>12</v>
      </c>
      <c r="D46" s="15" t="s">
        <v>104</v>
      </c>
      <c r="E46" s="13" t="s">
        <v>105</v>
      </c>
      <c r="F46" s="14" t="s">
        <v>76</v>
      </c>
      <c r="G46" s="9">
        <v>4</v>
      </c>
      <c r="H46" s="9"/>
      <c r="I46" s="9">
        <f>G46*H46</f>
        <v>0</v>
      </c>
    </row>
    <row r="47" spans="1:9" ht="157.5">
      <c r="A47" s="9">
        <v>4</v>
      </c>
      <c r="B47" s="9" t="s">
        <v>106</v>
      </c>
      <c r="C47" s="9" t="s">
        <v>12</v>
      </c>
      <c r="D47" s="15" t="s">
        <v>107</v>
      </c>
      <c r="E47" s="13" t="s">
        <v>108</v>
      </c>
      <c r="F47" s="14" t="s">
        <v>76</v>
      </c>
      <c r="G47" s="9">
        <v>8</v>
      </c>
      <c r="H47" s="9"/>
      <c r="I47" s="9">
        <f>G47*H47</f>
        <v>0</v>
      </c>
    </row>
    <row r="48" spans="1:9" ht="409.5">
      <c r="A48" s="9">
        <v>5</v>
      </c>
      <c r="B48" s="14" t="s">
        <v>109</v>
      </c>
      <c r="C48" s="9" t="s">
        <v>12</v>
      </c>
      <c r="D48" s="15" t="s">
        <v>110</v>
      </c>
      <c r="E48" s="13" t="s">
        <v>111</v>
      </c>
      <c r="F48" s="14" t="s">
        <v>19</v>
      </c>
      <c r="G48" s="9">
        <v>9</v>
      </c>
      <c r="H48" s="9"/>
      <c r="I48" s="9">
        <f>G48*H48</f>
        <v>0</v>
      </c>
    </row>
    <row r="49" spans="1:9" ht="409.5">
      <c r="A49" s="9">
        <v>6</v>
      </c>
      <c r="B49" s="9" t="s">
        <v>112</v>
      </c>
      <c r="C49" s="9" t="s">
        <v>12</v>
      </c>
      <c r="D49" s="15" t="s">
        <v>113</v>
      </c>
      <c r="E49" s="13" t="s">
        <v>114</v>
      </c>
      <c r="F49" s="14" t="s">
        <v>76</v>
      </c>
      <c r="G49" s="9">
        <v>2</v>
      </c>
      <c r="H49" s="9"/>
      <c r="I49" s="9">
        <f>G49*H49</f>
        <v>0</v>
      </c>
    </row>
    <row r="50" spans="1:9" ht="371.25">
      <c r="A50" s="9">
        <v>7</v>
      </c>
      <c r="B50" s="9" t="s">
        <v>115</v>
      </c>
      <c r="C50" s="9" t="s">
        <v>12</v>
      </c>
      <c r="D50" s="9" t="s">
        <v>95</v>
      </c>
      <c r="E50" s="13" t="s">
        <v>116</v>
      </c>
      <c r="F50" s="14" t="s">
        <v>19</v>
      </c>
      <c r="G50" s="9">
        <v>6</v>
      </c>
      <c r="H50" s="9"/>
      <c r="I50" s="9">
        <f>G50*H50</f>
        <v>0</v>
      </c>
    </row>
    <row r="51" spans="1:9" ht="409.5">
      <c r="A51" s="9">
        <v>8</v>
      </c>
      <c r="B51" s="22" t="s">
        <v>117</v>
      </c>
      <c r="C51" s="9" t="s">
        <v>12</v>
      </c>
      <c r="D51" s="9" t="s">
        <v>118</v>
      </c>
      <c r="E51" s="13" t="s">
        <v>119</v>
      </c>
      <c r="F51" s="14" t="s">
        <v>19</v>
      </c>
      <c r="G51" s="9">
        <v>2</v>
      </c>
      <c r="H51" s="9"/>
      <c r="I51" s="9">
        <f>G51*H51</f>
        <v>0</v>
      </c>
    </row>
    <row r="52" spans="1:9" ht="258.75">
      <c r="A52" s="9">
        <v>9</v>
      </c>
      <c r="B52" s="28" t="s">
        <v>120</v>
      </c>
      <c r="C52" s="9" t="s">
        <v>12</v>
      </c>
      <c r="D52" s="9" t="s">
        <v>121</v>
      </c>
      <c r="E52" s="13" t="s">
        <v>122</v>
      </c>
      <c r="F52" s="14" t="s">
        <v>19</v>
      </c>
      <c r="G52" s="9">
        <v>2</v>
      </c>
      <c r="H52" s="9"/>
      <c r="I52" s="9">
        <f>G52*H52</f>
        <v>0</v>
      </c>
    </row>
    <row r="53" spans="1:9" ht="409.5">
      <c r="A53" s="9">
        <v>10</v>
      </c>
      <c r="B53" s="9" t="s">
        <v>60</v>
      </c>
      <c r="C53" s="9" t="s">
        <v>12</v>
      </c>
      <c r="D53" s="15" t="s">
        <v>17</v>
      </c>
      <c r="E53" s="11" t="s">
        <v>123</v>
      </c>
      <c r="F53" s="14" t="s">
        <v>19</v>
      </c>
      <c r="G53" s="9">
        <v>18</v>
      </c>
      <c r="H53" s="9"/>
      <c r="I53" s="9">
        <f>G53*H53</f>
        <v>0</v>
      </c>
    </row>
    <row r="54" spans="1:9">
      <c r="A54" s="9"/>
      <c r="B54" s="9"/>
      <c r="C54" s="9"/>
      <c r="D54" s="20"/>
      <c r="E54" s="7"/>
      <c r="F54" s="20"/>
      <c r="G54" s="9"/>
      <c r="H54" s="9"/>
      <c r="I54" s="21">
        <f>SUM(I44:I53)</f>
        <v>0</v>
      </c>
    </row>
    <row r="55" spans="1:9" ht="18">
      <c r="A55" s="26" t="s">
        <v>124</v>
      </c>
      <c r="B55" s="26"/>
      <c r="C55" s="26"/>
      <c r="D55" s="26"/>
      <c r="E55" s="27"/>
      <c r="F55" s="26"/>
      <c r="G55" s="26"/>
      <c r="H55" s="26"/>
      <c r="I55" s="26"/>
    </row>
    <row r="56" spans="1:9">
      <c r="A56" s="9" t="s">
        <v>2</v>
      </c>
      <c r="B56" s="9" t="s">
        <v>3</v>
      </c>
      <c r="C56" s="9" t="s">
        <v>4</v>
      </c>
      <c r="D56" s="20" t="s">
        <v>5</v>
      </c>
      <c r="E56" s="24" t="s">
        <v>6</v>
      </c>
      <c r="F56" s="14" t="s">
        <v>7</v>
      </c>
      <c r="G56" s="9" t="s">
        <v>8</v>
      </c>
      <c r="H56" s="9" t="s">
        <v>9</v>
      </c>
      <c r="I56" s="9" t="s">
        <v>10</v>
      </c>
    </row>
    <row r="57" spans="1:9" ht="409.5">
      <c r="A57" s="9">
        <v>1</v>
      </c>
      <c r="B57" s="9" t="s">
        <v>101</v>
      </c>
      <c r="C57" s="9" t="s">
        <v>12</v>
      </c>
      <c r="D57" s="15" t="s">
        <v>125</v>
      </c>
      <c r="E57" s="13" t="s">
        <v>126</v>
      </c>
      <c r="F57" s="14" t="s">
        <v>76</v>
      </c>
      <c r="G57" s="9">
        <v>3</v>
      </c>
      <c r="H57" s="9"/>
      <c r="I57" s="9">
        <f>G57*H57</f>
        <v>0</v>
      </c>
    </row>
    <row r="58" spans="1:9" ht="409.5">
      <c r="A58" s="9">
        <v>2</v>
      </c>
      <c r="B58" s="9" t="s">
        <v>127</v>
      </c>
      <c r="C58" s="9" t="s">
        <v>12</v>
      </c>
      <c r="D58" s="15" t="s">
        <v>128</v>
      </c>
      <c r="E58" s="13" t="s">
        <v>129</v>
      </c>
      <c r="F58" s="14" t="s">
        <v>15</v>
      </c>
      <c r="G58" s="9">
        <v>1</v>
      </c>
      <c r="H58" s="9"/>
      <c r="I58" s="9">
        <f>G58*H58</f>
        <v>0</v>
      </c>
    </row>
    <row r="59" spans="1:9" ht="409.5">
      <c r="A59" s="9">
        <v>3</v>
      </c>
      <c r="B59" s="9" t="s">
        <v>101</v>
      </c>
      <c r="C59" s="9" t="s">
        <v>12</v>
      </c>
      <c r="D59" s="15" t="s">
        <v>130</v>
      </c>
      <c r="E59" s="13" t="s">
        <v>131</v>
      </c>
      <c r="F59" s="14" t="s">
        <v>15</v>
      </c>
      <c r="G59" s="9">
        <v>1</v>
      </c>
      <c r="H59" s="9"/>
      <c r="I59" s="9">
        <f>G59*H59</f>
        <v>0</v>
      </c>
    </row>
    <row r="60" spans="1:9" ht="270">
      <c r="A60" s="9">
        <v>4</v>
      </c>
      <c r="B60" s="9" t="s">
        <v>132</v>
      </c>
      <c r="C60" s="9" t="s">
        <v>12</v>
      </c>
      <c r="D60" s="15" t="s">
        <v>95</v>
      </c>
      <c r="E60" s="13" t="s">
        <v>133</v>
      </c>
      <c r="F60" s="14" t="s">
        <v>19</v>
      </c>
      <c r="G60" s="9">
        <v>1</v>
      </c>
      <c r="H60" s="9"/>
      <c r="I60" s="9">
        <f>G60*H60</f>
        <v>0</v>
      </c>
    </row>
    <row r="61" spans="1:9" ht="146.25">
      <c r="A61" s="9">
        <v>5</v>
      </c>
      <c r="B61" s="9" t="s">
        <v>134</v>
      </c>
      <c r="C61" s="9" t="s">
        <v>12</v>
      </c>
      <c r="D61" s="15" t="s">
        <v>135</v>
      </c>
      <c r="E61" s="13" t="s">
        <v>136</v>
      </c>
      <c r="F61" s="14" t="s">
        <v>19</v>
      </c>
      <c r="G61" s="9">
        <v>2</v>
      </c>
      <c r="H61" s="9"/>
      <c r="I61" s="9">
        <f>G61*H61</f>
        <v>0</v>
      </c>
    </row>
    <row r="62" spans="1:9" ht="337.5">
      <c r="A62" s="9">
        <v>6</v>
      </c>
      <c r="B62" s="9" t="s">
        <v>137</v>
      </c>
      <c r="C62" s="9" t="s">
        <v>12</v>
      </c>
      <c r="D62" s="15" t="s">
        <v>138</v>
      </c>
      <c r="E62" s="11" t="s">
        <v>139</v>
      </c>
      <c r="F62" s="14" t="s">
        <v>19</v>
      </c>
      <c r="G62" s="9">
        <v>2</v>
      </c>
      <c r="H62" s="9"/>
      <c r="I62" s="9">
        <f>G62*H62</f>
        <v>0</v>
      </c>
    </row>
    <row r="63" spans="1:9" ht="326.25">
      <c r="A63" s="9">
        <v>7</v>
      </c>
      <c r="B63" s="9" t="s">
        <v>140</v>
      </c>
      <c r="C63" s="9" t="s">
        <v>12</v>
      </c>
      <c r="D63" s="15" t="s">
        <v>78</v>
      </c>
      <c r="E63" s="11" t="s">
        <v>79</v>
      </c>
      <c r="F63" s="14" t="s">
        <v>19</v>
      </c>
      <c r="G63" s="9">
        <v>2</v>
      </c>
      <c r="H63" s="9"/>
      <c r="I63" s="9">
        <f>G63*H63</f>
        <v>0</v>
      </c>
    </row>
    <row r="64" spans="1:9" ht="292.5">
      <c r="A64" s="9">
        <v>8</v>
      </c>
      <c r="B64" s="9" t="s">
        <v>141</v>
      </c>
      <c r="C64" s="9" t="s">
        <v>12</v>
      </c>
      <c r="D64" s="15" t="s">
        <v>142</v>
      </c>
      <c r="E64" s="13" t="s">
        <v>143</v>
      </c>
      <c r="F64" s="14" t="s">
        <v>76</v>
      </c>
      <c r="G64" s="9">
        <v>2</v>
      </c>
      <c r="H64" s="9"/>
      <c r="I64" s="9">
        <f>G64*H64</f>
        <v>0</v>
      </c>
    </row>
    <row r="65" spans="1:9" ht="247.5">
      <c r="A65" s="9">
        <v>9</v>
      </c>
      <c r="B65" s="9" t="s">
        <v>144</v>
      </c>
      <c r="C65" s="9" t="s">
        <v>12</v>
      </c>
      <c r="D65" s="15" t="s">
        <v>145</v>
      </c>
      <c r="E65" s="13" t="s">
        <v>146</v>
      </c>
      <c r="F65" s="14" t="s">
        <v>76</v>
      </c>
      <c r="G65" s="9">
        <v>2</v>
      </c>
      <c r="H65" s="9"/>
      <c r="I65" s="9">
        <f>G65*H65</f>
        <v>0</v>
      </c>
    </row>
    <row r="66" spans="1:9" ht="315">
      <c r="A66" s="9">
        <v>10</v>
      </c>
      <c r="B66" s="9" t="s">
        <v>16</v>
      </c>
      <c r="C66" s="9" t="s">
        <v>12</v>
      </c>
      <c r="D66" s="15" t="s">
        <v>17</v>
      </c>
      <c r="E66" s="13" t="s">
        <v>147</v>
      </c>
      <c r="F66" s="14" t="s">
        <v>19</v>
      </c>
      <c r="G66" s="9">
        <v>10</v>
      </c>
      <c r="H66" s="9"/>
      <c r="I66" s="9">
        <f>G66*H66</f>
        <v>0</v>
      </c>
    </row>
    <row r="67" spans="1:9" ht="292.5">
      <c r="A67" s="9">
        <v>11</v>
      </c>
      <c r="B67" s="9" t="s">
        <v>148</v>
      </c>
      <c r="C67" s="9" t="s">
        <v>12</v>
      </c>
      <c r="D67" s="15" t="s">
        <v>149</v>
      </c>
      <c r="E67" s="13" t="s">
        <v>150</v>
      </c>
      <c r="F67" s="14" t="s">
        <v>15</v>
      </c>
      <c r="G67" s="9">
        <v>3</v>
      </c>
      <c r="H67" s="9"/>
      <c r="I67" s="9">
        <f>G67*H67</f>
        <v>0</v>
      </c>
    </row>
    <row r="68" spans="1:9" ht="409.5">
      <c r="A68" s="9">
        <v>12</v>
      </c>
      <c r="B68" s="9" t="s">
        <v>101</v>
      </c>
      <c r="C68" s="9" t="s">
        <v>12</v>
      </c>
      <c r="D68" s="15" t="s">
        <v>151</v>
      </c>
      <c r="E68" s="13" t="s">
        <v>152</v>
      </c>
      <c r="F68" s="14" t="s">
        <v>15</v>
      </c>
      <c r="G68" s="9">
        <v>1</v>
      </c>
      <c r="H68" s="9"/>
      <c r="I68" s="9">
        <f>G68*H68</f>
        <v>0</v>
      </c>
    </row>
    <row r="69" spans="1:9" ht="409.5">
      <c r="A69" s="9">
        <v>13</v>
      </c>
      <c r="B69" s="9" t="s">
        <v>101</v>
      </c>
      <c r="C69" s="9" t="s">
        <v>12</v>
      </c>
      <c r="D69" s="15" t="s">
        <v>153</v>
      </c>
      <c r="E69" s="13" t="s">
        <v>154</v>
      </c>
      <c r="F69" s="14" t="s">
        <v>15</v>
      </c>
      <c r="G69" s="9">
        <v>2</v>
      </c>
      <c r="H69" s="9"/>
      <c r="I69" s="9">
        <f>G69*H69</f>
        <v>0</v>
      </c>
    </row>
    <row r="70" spans="1:9" ht="258.75">
      <c r="A70" s="9">
        <v>14</v>
      </c>
      <c r="B70" s="9" t="s">
        <v>155</v>
      </c>
      <c r="C70" s="9" t="s">
        <v>12</v>
      </c>
      <c r="D70" s="15" t="s">
        <v>156</v>
      </c>
      <c r="E70" s="13" t="s">
        <v>157</v>
      </c>
      <c r="F70" s="14" t="s">
        <v>15</v>
      </c>
      <c r="G70" s="9">
        <v>4</v>
      </c>
      <c r="H70" s="9"/>
      <c r="I70" s="9">
        <f>G70*H70</f>
        <v>0</v>
      </c>
    </row>
    <row r="71" spans="1:9">
      <c r="A71" s="9"/>
      <c r="B71" s="9"/>
      <c r="C71" s="9"/>
      <c r="D71" s="20"/>
      <c r="E71" s="7"/>
      <c r="F71" s="20"/>
      <c r="G71" s="9"/>
      <c r="H71" s="9"/>
      <c r="I71" s="21">
        <f>SUM(I57:I70)</f>
        <v>0</v>
      </c>
    </row>
    <row r="72" spans="1:9" ht="18">
      <c r="A72" s="29" t="s">
        <v>158</v>
      </c>
      <c r="B72" s="29"/>
      <c r="C72" s="29"/>
      <c r="D72" s="29"/>
      <c r="E72" s="4"/>
      <c r="F72" s="29"/>
      <c r="G72" s="29"/>
      <c r="H72" s="29"/>
      <c r="I72" s="29"/>
    </row>
    <row r="73" spans="1:9">
      <c r="A73" s="9" t="s">
        <v>2</v>
      </c>
      <c r="B73" s="9" t="s">
        <v>3</v>
      </c>
      <c r="C73" s="9" t="s">
        <v>4</v>
      </c>
      <c r="D73" s="20" t="s">
        <v>5</v>
      </c>
      <c r="E73" s="24" t="s">
        <v>6</v>
      </c>
      <c r="F73" s="14" t="s">
        <v>7</v>
      </c>
      <c r="G73" s="9" t="s">
        <v>8</v>
      </c>
      <c r="H73" s="9" t="s">
        <v>9</v>
      </c>
      <c r="I73" s="9" t="s">
        <v>10</v>
      </c>
    </row>
    <row r="74" spans="1:9" ht="191.25" customHeight="1">
      <c r="A74" s="9">
        <v>1</v>
      </c>
      <c r="B74" s="9" t="s">
        <v>159</v>
      </c>
      <c r="C74" s="9" t="s">
        <v>12</v>
      </c>
      <c r="D74" s="15" t="s">
        <v>160</v>
      </c>
      <c r="E74" s="13" t="s">
        <v>161</v>
      </c>
      <c r="F74" s="16" t="s">
        <v>19</v>
      </c>
      <c r="G74" s="9">
        <v>2</v>
      </c>
      <c r="H74" s="9"/>
      <c r="I74" s="9">
        <f>G74*H74</f>
        <v>0</v>
      </c>
    </row>
    <row r="75" spans="1:9" ht="348.75">
      <c r="A75" s="9">
        <v>2</v>
      </c>
      <c r="B75" s="9" t="s">
        <v>159</v>
      </c>
      <c r="C75" s="9" t="s">
        <v>12</v>
      </c>
      <c r="D75" s="30" t="s">
        <v>162</v>
      </c>
      <c r="E75" s="13" t="s">
        <v>163</v>
      </c>
      <c r="F75" s="16" t="s">
        <v>19</v>
      </c>
      <c r="G75" s="9">
        <v>2</v>
      </c>
      <c r="H75" s="9"/>
      <c r="I75" s="9">
        <f>G75*H75</f>
        <v>0</v>
      </c>
    </row>
    <row r="76" spans="1:9" ht="360">
      <c r="A76" s="9">
        <v>3</v>
      </c>
      <c r="B76" s="9" t="s">
        <v>164</v>
      </c>
      <c r="C76" s="9" t="s">
        <v>12</v>
      </c>
      <c r="D76" s="28" t="s">
        <v>165</v>
      </c>
      <c r="E76" s="13" t="s">
        <v>166</v>
      </c>
      <c r="F76" s="16" t="s">
        <v>15</v>
      </c>
      <c r="G76" s="9">
        <v>4</v>
      </c>
      <c r="H76" s="9"/>
      <c r="I76" s="9">
        <f>G76*H76</f>
        <v>0</v>
      </c>
    </row>
    <row r="77" spans="1:9" ht="67.5">
      <c r="A77" s="9">
        <v>4</v>
      </c>
      <c r="B77" s="9" t="s">
        <v>167</v>
      </c>
      <c r="C77" s="9" t="s">
        <v>12</v>
      </c>
      <c r="D77" s="31" t="s">
        <v>168</v>
      </c>
      <c r="E77" s="11" t="s">
        <v>169</v>
      </c>
      <c r="F77" s="16" t="s">
        <v>19</v>
      </c>
      <c r="G77" s="9">
        <v>8</v>
      </c>
      <c r="H77" s="9"/>
      <c r="I77" s="9">
        <f>G77*H77</f>
        <v>0</v>
      </c>
    </row>
    <row r="78" spans="1:9" ht="247.5">
      <c r="A78" s="9">
        <v>5</v>
      </c>
      <c r="B78" s="9" t="s">
        <v>170</v>
      </c>
      <c r="C78" s="9" t="s">
        <v>12</v>
      </c>
      <c r="D78" s="32" t="s">
        <v>171</v>
      </c>
      <c r="E78" s="13" t="s">
        <v>172</v>
      </c>
      <c r="F78" s="16" t="s">
        <v>76</v>
      </c>
      <c r="G78" s="9">
        <v>1</v>
      </c>
      <c r="H78" s="9"/>
      <c r="I78" s="9">
        <f>G78*H78</f>
        <v>0</v>
      </c>
    </row>
    <row r="79" spans="1:9" ht="247.5">
      <c r="A79" s="9">
        <v>6</v>
      </c>
      <c r="B79" s="9" t="s">
        <v>170</v>
      </c>
      <c r="C79" s="9" t="s">
        <v>12</v>
      </c>
      <c r="D79" s="15" t="s">
        <v>173</v>
      </c>
      <c r="E79" s="13" t="s">
        <v>172</v>
      </c>
      <c r="F79" s="16" t="s">
        <v>76</v>
      </c>
      <c r="G79" s="9">
        <v>1</v>
      </c>
      <c r="H79" s="9"/>
      <c r="I79" s="9">
        <f>G79*H79</f>
        <v>0</v>
      </c>
    </row>
    <row r="80" spans="1:9" ht="409.5">
      <c r="A80" s="9">
        <v>7</v>
      </c>
      <c r="B80" s="9" t="s">
        <v>174</v>
      </c>
      <c r="C80" s="9" t="s">
        <v>12</v>
      </c>
      <c r="D80" s="15" t="s">
        <v>175</v>
      </c>
      <c r="E80" s="13" t="s">
        <v>176</v>
      </c>
      <c r="F80" s="16" t="s">
        <v>15</v>
      </c>
      <c r="G80" s="9">
        <v>1</v>
      </c>
      <c r="H80" s="9"/>
      <c r="I80" s="9">
        <f>G80*H80</f>
        <v>0</v>
      </c>
    </row>
    <row r="81" spans="1:9" ht="409.5">
      <c r="A81" s="9">
        <v>8</v>
      </c>
      <c r="B81" s="9" t="s">
        <v>174</v>
      </c>
      <c r="C81" s="9" t="s">
        <v>12</v>
      </c>
      <c r="D81" s="15" t="s">
        <v>177</v>
      </c>
      <c r="E81" s="13" t="s">
        <v>178</v>
      </c>
      <c r="F81" s="16" t="s">
        <v>15</v>
      </c>
      <c r="G81" s="9">
        <v>1</v>
      </c>
      <c r="H81" s="9"/>
      <c r="I81" s="9">
        <f>G81*H81</f>
        <v>0</v>
      </c>
    </row>
    <row r="82" spans="1:9" ht="179.25" customHeight="1">
      <c r="A82" s="9">
        <v>9</v>
      </c>
      <c r="B82" s="9" t="s">
        <v>62</v>
      </c>
      <c r="C82" s="9" t="s">
        <v>12</v>
      </c>
      <c r="D82" s="15" t="s">
        <v>179</v>
      </c>
      <c r="E82" s="13" t="s">
        <v>180</v>
      </c>
      <c r="F82" s="16" t="s">
        <v>15</v>
      </c>
      <c r="G82" s="9">
        <v>1</v>
      </c>
      <c r="H82" s="9"/>
      <c r="I82" s="9">
        <f>G82*H82</f>
        <v>0</v>
      </c>
    </row>
    <row r="83" spans="1:9">
      <c r="A83" s="9"/>
      <c r="B83" s="9"/>
      <c r="C83" s="9"/>
      <c r="D83" s="20"/>
      <c r="E83" s="7"/>
      <c r="F83" s="20"/>
      <c r="G83" s="9"/>
      <c r="H83" s="9"/>
      <c r="I83" s="21">
        <f>SUM(I74:I82)</f>
        <v>0</v>
      </c>
    </row>
    <row r="84" spans="1:9" ht="18">
      <c r="A84" s="29" t="s">
        <v>181</v>
      </c>
      <c r="B84" s="29"/>
      <c r="C84" s="29"/>
      <c r="D84" s="29"/>
      <c r="E84" s="29"/>
      <c r="F84" s="29"/>
      <c r="G84" s="29"/>
      <c r="H84" s="29"/>
      <c r="I84" s="29"/>
    </row>
    <row r="85" spans="1:9">
      <c r="A85" s="9" t="s">
        <v>2</v>
      </c>
      <c r="B85" s="9" t="s">
        <v>3</v>
      </c>
      <c r="C85" s="9" t="s">
        <v>4</v>
      </c>
      <c r="D85" s="20" t="s">
        <v>5</v>
      </c>
      <c r="E85" s="9" t="s">
        <v>6</v>
      </c>
      <c r="F85" s="14" t="s">
        <v>7</v>
      </c>
      <c r="G85" s="9" t="s">
        <v>8</v>
      </c>
      <c r="H85" s="9" t="s">
        <v>9</v>
      </c>
      <c r="I85" s="9" t="s">
        <v>10</v>
      </c>
    </row>
    <row r="86" spans="1:9" ht="210">
      <c r="A86" s="9">
        <v>1</v>
      </c>
      <c r="B86" s="9" t="s">
        <v>182</v>
      </c>
      <c r="C86" s="9" t="s">
        <v>12</v>
      </c>
      <c r="D86" s="15" t="s">
        <v>183</v>
      </c>
      <c r="E86" s="33" t="s">
        <v>157</v>
      </c>
      <c r="F86" s="14" t="s">
        <v>19</v>
      </c>
      <c r="G86" s="9">
        <v>13</v>
      </c>
      <c r="H86" s="9"/>
      <c r="I86" s="9">
        <f>G86*H86</f>
        <v>0</v>
      </c>
    </row>
    <row r="87" spans="1:9" ht="378">
      <c r="A87" s="9">
        <v>2</v>
      </c>
      <c r="B87" s="9" t="s">
        <v>132</v>
      </c>
      <c r="C87" s="9" t="s">
        <v>12</v>
      </c>
      <c r="D87" s="15" t="s">
        <v>184</v>
      </c>
      <c r="E87" s="33" t="s">
        <v>185</v>
      </c>
      <c r="F87" s="14" t="s">
        <v>19</v>
      </c>
      <c r="G87" s="9">
        <v>1</v>
      </c>
      <c r="H87" s="9"/>
      <c r="I87" s="9">
        <f>G87*H87</f>
        <v>0</v>
      </c>
    </row>
    <row r="88" spans="1:9" ht="378">
      <c r="A88" s="9">
        <v>3</v>
      </c>
      <c r="B88" s="9" t="s">
        <v>132</v>
      </c>
      <c r="C88" s="9" t="s">
        <v>12</v>
      </c>
      <c r="D88" s="15" t="s">
        <v>149</v>
      </c>
      <c r="E88" s="33" t="s">
        <v>186</v>
      </c>
      <c r="F88" s="14" t="s">
        <v>19</v>
      </c>
      <c r="G88" s="9">
        <v>1</v>
      </c>
      <c r="H88" s="9"/>
      <c r="I88" s="9">
        <f>G88*H88</f>
        <v>0</v>
      </c>
    </row>
    <row r="89" spans="1:9" ht="346.5">
      <c r="A89" s="9">
        <v>4</v>
      </c>
      <c r="B89" s="9" t="s">
        <v>101</v>
      </c>
      <c r="C89" s="9" t="s">
        <v>12</v>
      </c>
      <c r="D89" s="15" t="s">
        <v>187</v>
      </c>
      <c r="E89" s="33" t="s">
        <v>188</v>
      </c>
      <c r="F89" s="14" t="s">
        <v>15</v>
      </c>
      <c r="G89" s="9">
        <v>1</v>
      </c>
      <c r="H89" s="9"/>
      <c r="I89" s="9">
        <f>G89*H89</f>
        <v>0</v>
      </c>
    </row>
    <row r="90" spans="1:9" ht="357">
      <c r="A90" s="9">
        <v>5</v>
      </c>
      <c r="B90" s="9" t="s">
        <v>144</v>
      </c>
      <c r="C90" s="9" t="s">
        <v>12</v>
      </c>
      <c r="D90" s="15" t="s">
        <v>189</v>
      </c>
      <c r="E90" s="33" t="s">
        <v>190</v>
      </c>
      <c r="F90" s="14" t="s">
        <v>76</v>
      </c>
      <c r="G90" s="9">
        <v>1</v>
      </c>
      <c r="H90" s="9"/>
      <c r="I90" s="9">
        <f>G90*H90</f>
        <v>0</v>
      </c>
    </row>
    <row r="91" spans="1:9" ht="110.25" customHeight="1">
      <c r="A91" s="9">
        <v>6</v>
      </c>
      <c r="B91" s="9" t="s">
        <v>148</v>
      </c>
      <c r="C91" s="9" t="s">
        <v>12</v>
      </c>
      <c r="D91" s="15" t="s">
        <v>191</v>
      </c>
      <c r="E91" s="34" t="s">
        <v>150</v>
      </c>
      <c r="F91" s="14" t="s">
        <v>15</v>
      </c>
      <c r="G91" s="9">
        <v>1</v>
      </c>
      <c r="H91" s="9"/>
      <c r="I91" s="9">
        <f>G91*H91</f>
        <v>0</v>
      </c>
    </row>
    <row r="92" spans="1:9" ht="252">
      <c r="A92" s="9">
        <v>7</v>
      </c>
      <c r="B92" s="9" t="s">
        <v>192</v>
      </c>
      <c r="C92" s="9" t="s">
        <v>12</v>
      </c>
      <c r="D92" s="15" t="s">
        <v>66</v>
      </c>
      <c r="E92" s="33" t="s">
        <v>193</v>
      </c>
      <c r="F92" s="14" t="s">
        <v>19</v>
      </c>
      <c r="G92" s="9">
        <v>3</v>
      </c>
      <c r="H92" s="9"/>
      <c r="I92" s="9">
        <f>G92*H92</f>
        <v>0</v>
      </c>
    </row>
    <row r="93" spans="1:9" ht="231">
      <c r="A93" s="9">
        <v>8</v>
      </c>
      <c r="B93" s="9" t="s">
        <v>194</v>
      </c>
      <c r="C93" s="9" t="s">
        <v>12</v>
      </c>
      <c r="D93" s="15" t="s">
        <v>195</v>
      </c>
      <c r="E93" s="34" t="s">
        <v>196</v>
      </c>
      <c r="F93" s="14" t="s">
        <v>19</v>
      </c>
      <c r="G93" s="9">
        <v>5</v>
      </c>
      <c r="H93" s="9"/>
      <c r="I93" s="9">
        <f>G93*H93</f>
        <v>0</v>
      </c>
    </row>
    <row r="94" spans="1:9">
      <c r="A94" s="9"/>
      <c r="B94" s="9"/>
      <c r="C94" s="9"/>
      <c r="D94" s="20"/>
      <c r="E94" s="20"/>
      <c r="F94" s="20"/>
      <c r="G94" s="9"/>
      <c r="H94" s="9"/>
      <c r="I94" s="21">
        <f>SUM(I86:I93)</f>
        <v>0</v>
      </c>
    </row>
    <row r="95" spans="1:9">
      <c r="A95" s="9"/>
      <c r="B95" s="9"/>
      <c r="C95" s="9"/>
      <c r="D95" s="20"/>
      <c r="E95" s="7"/>
      <c r="F95" s="20"/>
      <c r="G95" s="9"/>
      <c r="H95" s="9"/>
      <c r="I95" s="35">
        <f>SUM(I20+I41+I54+I71+I83+I94)</f>
        <v>0</v>
      </c>
    </row>
  </sheetData>
  <mergeCells count="2">
    <mergeCell ref="A1:I1"/>
    <mergeCell ref="A2:I3"/>
  </mergeCells>
  <phoneticPr fontId="1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2023-07-05T08:38:24Z</dcterms:created>
  <dcterms:modified xsi:type="dcterms:W3CDTF">2023-07-05T08:41:19Z</dcterms:modified>
</cp:coreProperties>
</file>